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uación\Desktop\transpa actualizacion\VI\VI, n. estadisticas\Estadística Básica 2015\"/>
    </mc:Choice>
  </mc:AlternateContent>
  <bookViews>
    <workbookView xWindow="240" yWindow="105" windowWidth="18855" windowHeight="11700" firstSheet="1" activeTab="1"/>
  </bookViews>
  <sheets>
    <sheet name="colegiaturas y turnos" sheetId="3" state="hidden" r:id="rId1"/>
    <sheet name="LIC-ING" sheetId="1" r:id="rId2"/>
    <sheet name="LIC-ING PE DE BUENA CALIDAD" sheetId="2" state="hidden" r:id="rId3"/>
  </sheets>
  <definedNames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Y56" i="3" l="1"/>
  <c r="Y49" i="3" l="1"/>
  <c r="Y42" i="3"/>
  <c r="AN30" i="1" l="1"/>
  <c r="AN29" i="1"/>
  <c r="AN28" i="1"/>
  <c r="AN27" i="1"/>
  <c r="AN26" i="1"/>
  <c r="AN25" i="1"/>
  <c r="AM23" i="1"/>
  <c r="AL23" i="1"/>
  <c r="AN23" i="1" l="1"/>
  <c r="AJ32" i="2"/>
  <c r="AI32" i="2"/>
  <c r="AH32" i="2"/>
  <c r="AE32" i="2"/>
  <c r="AB32" i="2"/>
  <c r="Y32" i="2"/>
  <c r="V32" i="2"/>
  <c r="S32" i="2"/>
  <c r="P32" i="2"/>
  <c r="M32" i="2"/>
  <c r="J32" i="2"/>
  <c r="G32" i="2"/>
  <c r="D32" i="2"/>
  <c r="AJ31" i="2"/>
  <c r="AI31" i="2"/>
  <c r="AH31" i="2"/>
  <c r="AE31" i="2"/>
  <c r="AB31" i="2"/>
  <c r="Y31" i="2"/>
  <c r="V31" i="2"/>
  <c r="S31" i="2"/>
  <c r="P31" i="2"/>
  <c r="M31" i="2"/>
  <c r="J31" i="2"/>
  <c r="G31" i="2"/>
  <c r="D31" i="2"/>
  <c r="AJ30" i="2"/>
  <c r="AI30" i="2"/>
  <c r="AH30" i="2"/>
  <c r="AE30" i="2"/>
  <c r="AB30" i="2"/>
  <c r="Y30" i="2"/>
  <c r="V30" i="2"/>
  <c r="S30" i="2"/>
  <c r="P30" i="2"/>
  <c r="M30" i="2"/>
  <c r="J30" i="2"/>
  <c r="G30" i="2"/>
  <c r="D30" i="2"/>
  <c r="AJ29" i="2"/>
  <c r="AI29" i="2"/>
  <c r="AH29" i="2"/>
  <c r="AE29" i="2"/>
  <c r="AB29" i="2"/>
  <c r="Y29" i="2"/>
  <c r="V29" i="2"/>
  <c r="S29" i="2"/>
  <c r="P29" i="2"/>
  <c r="M29" i="2"/>
  <c r="J29" i="2"/>
  <c r="G29" i="2"/>
  <c r="D29" i="2"/>
  <c r="AJ28" i="2"/>
  <c r="AI28" i="2"/>
  <c r="AH28" i="2"/>
  <c r="AE28" i="2"/>
  <c r="AB28" i="2"/>
  <c r="Y28" i="2"/>
  <c r="V28" i="2"/>
  <c r="S28" i="2"/>
  <c r="P28" i="2"/>
  <c r="M28" i="2"/>
  <c r="J28" i="2"/>
  <c r="G28" i="2"/>
  <c r="D28" i="2"/>
  <c r="AJ27" i="2"/>
  <c r="AI27" i="2"/>
  <c r="AH27" i="2"/>
  <c r="AE27" i="2"/>
  <c r="AB27" i="2"/>
  <c r="Y27" i="2"/>
  <c r="V27" i="2"/>
  <c r="S27" i="2"/>
  <c r="P27" i="2"/>
  <c r="M27" i="2"/>
  <c r="J27" i="2"/>
  <c r="G27" i="2"/>
  <c r="D27" i="2"/>
  <c r="AJ26" i="2"/>
  <c r="AI26" i="2"/>
  <c r="AH26" i="2"/>
  <c r="AE26" i="2"/>
  <c r="AB26" i="2"/>
  <c r="Y26" i="2"/>
  <c r="V26" i="2"/>
  <c r="S26" i="2"/>
  <c r="P26" i="2"/>
  <c r="M26" i="2"/>
  <c r="J26" i="2"/>
  <c r="G26" i="2"/>
  <c r="D26" i="2"/>
  <c r="AJ25" i="2"/>
  <c r="AI25" i="2"/>
  <c r="AH25" i="2"/>
  <c r="AE25" i="2"/>
  <c r="AB25" i="2"/>
  <c r="Y25" i="2"/>
  <c r="V25" i="2"/>
  <c r="S25" i="2"/>
  <c r="P25" i="2"/>
  <c r="M25" i="2"/>
  <c r="J25" i="2"/>
  <c r="G25" i="2"/>
  <c r="D25" i="2"/>
  <c r="AG23" i="2"/>
  <c r="AF23" i="2"/>
  <c r="AD23" i="2"/>
  <c r="AC23" i="2"/>
  <c r="AA23" i="2"/>
  <c r="Z23" i="2"/>
  <c r="X23" i="2"/>
  <c r="W23" i="2"/>
  <c r="U23" i="2"/>
  <c r="T23" i="2"/>
  <c r="R23" i="2"/>
  <c r="Q23" i="2"/>
  <c r="O23" i="2"/>
  <c r="N23" i="2"/>
  <c r="L23" i="2"/>
  <c r="K23" i="2"/>
  <c r="I23" i="2"/>
  <c r="H23" i="2"/>
  <c r="F23" i="2"/>
  <c r="E23" i="2"/>
  <c r="C23" i="2"/>
  <c r="B23" i="2"/>
  <c r="AT30" i="1"/>
  <c r="AT29" i="1"/>
  <c r="AT28" i="1"/>
  <c r="AT27" i="1"/>
  <c r="AT26" i="1"/>
  <c r="AT25" i="1"/>
  <c r="AS23" i="1"/>
  <c r="AR23" i="1"/>
  <c r="AQ30" i="1"/>
  <c r="AQ29" i="1"/>
  <c r="AQ28" i="1"/>
  <c r="AQ27" i="1"/>
  <c r="AQ26" i="1"/>
  <c r="AQ25" i="1"/>
  <c r="AP23" i="1"/>
  <c r="AO23" i="1"/>
  <c r="AT23" i="1" l="1"/>
  <c r="G23" i="2"/>
  <c r="S23" i="2"/>
  <c r="AE23" i="2"/>
  <c r="AQ23" i="1"/>
  <c r="AH23" i="2"/>
  <c r="V23" i="2"/>
  <c r="AK28" i="2"/>
  <c r="AK32" i="2"/>
  <c r="J23" i="2"/>
  <c r="AB23" i="2"/>
  <c r="D23" i="2"/>
  <c r="P23" i="2"/>
  <c r="AK27" i="2"/>
  <c r="AK31" i="2"/>
  <c r="M23" i="2"/>
  <c r="Y23" i="2"/>
  <c r="AK26" i="2"/>
  <c r="AK30" i="2"/>
  <c r="AK25" i="2"/>
  <c r="AK29" i="2"/>
  <c r="AI23" i="2"/>
  <c r="AJ23" i="2"/>
  <c r="AI26" i="1"/>
  <c r="AJ26" i="1"/>
  <c r="AI27" i="1"/>
  <c r="AJ27" i="1"/>
  <c r="AI28" i="1"/>
  <c r="AJ28" i="1"/>
  <c r="AI29" i="1"/>
  <c r="AJ29" i="1"/>
  <c r="AI30" i="1"/>
  <c r="AJ30" i="1"/>
  <c r="AJ25" i="1"/>
  <c r="AI25" i="1"/>
  <c r="AK23" i="2" l="1"/>
  <c r="G30" i="1"/>
  <c r="G29" i="1"/>
  <c r="G28" i="1"/>
  <c r="G27" i="1"/>
  <c r="G26" i="1"/>
  <c r="G25" i="1"/>
  <c r="F23" i="1"/>
  <c r="E23" i="1"/>
  <c r="AH30" i="1"/>
  <c r="AH29" i="1"/>
  <c r="AH28" i="1"/>
  <c r="AH27" i="1"/>
  <c r="AH26" i="1"/>
  <c r="AH25" i="1"/>
  <c r="AG23" i="1"/>
  <c r="AF23" i="1"/>
  <c r="G23" i="1" l="1"/>
  <c r="AH23" i="1"/>
  <c r="AE30" i="1"/>
  <c r="AE29" i="1"/>
  <c r="AE28" i="1"/>
  <c r="AE27" i="1"/>
  <c r="AE26" i="1"/>
  <c r="AE25" i="1"/>
  <c r="AD23" i="1"/>
  <c r="AC23" i="1"/>
  <c r="C23" i="1"/>
  <c r="H23" i="1"/>
  <c r="I23" i="1"/>
  <c r="K23" i="1"/>
  <c r="L23" i="1"/>
  <c r="N23" i="1"/>
  <c r="O23" i="1"/>
  <c r="Q23" i="1"/>
  <c r="R23" i="1"/>
  <c r="T23" i="1"/>
  <c r="U23" i="1"/>
  <c r="W23" i="1"/>
  <c r="X23" i="1"/>
  <c r="Z23" i="1"/>
  <c r="AA23" i="1"/>
  <c r="B23" i="1"/>
  <c r="AI23" i="1" l="1"/>
  <c r="AJ23" i="1"/>
  <c r="AE23" i="1"/>
  <c r="AB30" i="1"/>
  <c r="AB29" i="1"/>
  <c r="AB28" i="1"/>
  <c r="AB27" i="1"/>
  <c r="AB26" i="1"/>
  <c r="AB25" i="1"/>
  <c r="Y30" i="1"/>
  <c r="Y29" i="1"/>
  <c r="Y28" i="1"/>
  <c r="Y27" i="1"/>
  <c r="Y26" i="1"/>
  <c r="Y25" i="1"/>
  <c r="Y23" i="1" l="1"/>
  <c r="AB23" i="1"/>
  <c r="V25" i="1"/>
  <c r="V26" i="1"/>
  <c r="V27" i="1"/>
  <c r="V28" i="1"/>
  <c r="V29" i="1"/>
  <c r="V30" i="1"/>
  <c r="S25" i="1"/>
  <c r="S26" i="1"/>
  <c r="S27" i="1"/>
  <c r="S28" i="1"/>
  <c r="S29" i="1"/>
  <c r="S30" i="1"/>
  <c r="P25" i="1"/>
  <c r="P26" i="1"/>
  <c r="P27" i="1"/>
  <c r="P28" i="1"/>
  <c r="P29" i="1"/>
  <c r="P30" i="1"/>
  <c r="M25" i="1"/>
  <c r="M26" i="1"/>
  <c r="M27" i="1"/>
  <c r="M28" i="1"/>
  <c r="M29" i="1"/>
  <c r="M30" i="1"/>
  <c r="J25" i="1"/>
  <c r="J26" i="1"/>
  <c r="J27" i="1"/>
  <c r="J28" i="1"/>
  <c r="J29" i="1"/>
  <c r="J30" i="1"/>
  <c r="D25" i="1"/>
  <c r="D26" i="1"/>
  <c r="D27" i="1"/>
  <c r="D28" i="1"/>
  <c r="D29" i="1"/>
  <c r="D30" i="1"/>
  <c r="AK30" i="1" l="1"/>
  <c r="AK29" i="1"/>
  <c r="AK26" i="1"/>
  <c r="AK25" i="1"/>
  <c r="AK28" i="1"/>
  <c r="AK27" i="1"/>
  <c r="D23" i="1"/>
  <c r="J23" i="1"/>
  <c r="M23" i="1"/>
  <c r="P23" i="1"/>
  <c r="S23" i="1"/>
  <c r="V23" i="1"/>
  <c r="AK23" i="1" l="1"/>
</calcChain>
</file>

<file path=xl/sharedStrings.xml><?xml version="1.0" encoding="utf-8"?>
<sst xmlns="http://schemas.openxmlformats.org/spreadsheetml/2006/main" count="178" uniqueCount="63">
  <si>
    <t xml:space="preserve">SUBSECRETARIA DE EDUCACIÓN SUPERIOR </t>
  </si>
  <si>
    <t xml:space="preserve">C U A T R I M E S T R E S </t>
  </si>
  <si>
    <t>ALUMNOS</t>
  </si>
  <si>
    <t>TOTAL</t>
  </si>
  <si>
    <t>H</t>
  </si>
  <si>
    <t>M</t>
  </si>
  <si>
    <t>COORDINACIÓN GENERAL DE UNIVERSIDADES TECNOLÓGICAS Y POLITÉCNICAS</t>
  </si>
  <si>
    <t>LLENADO DE CAMPO OBLIGATORIO (SIN ABREVIATURAS EN LOS PROGRAMAS EDUCATIVOS)</t>
  </si>
  <si>
    <t>COORDINACIÓN DE PLANEACIÓN Y GESTIÓN ADMINISTRATIVA</t>
  </si>
  <si>
    <t>CARRERAS UP LICENCIATURA/INGENIERÍA</t>
  </si>
  <si>
    <t>2o. Cuat</t>
  </si>
  <si>
    <t>3o. Cuat</t>
  </si>
  <si>
    <t>4o. Cuat</t>
  </si>
  <si>
    <t>5o.cuat.</t>
  </si>
  <si>
    <t>6o. Cuat.</t>
  </si>
  <si>
    <t>7o. Cuat.</t>
  </si>
  <si>
    <t>8o. Cuat.</t>
  </si>
  <si>
    <t>9o. Cuat.</t>
  </si>
  <si>
    <t>UBICACIÓN DE LA UNIVERSIDAD POLITÉCNICA</t>
  </si>
  <si>
    <t>MATRÍCULA  ALCANZADA POR CARRERA Y CUATRIMESTRE INGENIERÍA/LICENCIATURA</t>
  </si>
  <si>
    <t>MATRÍCULA TOTAL</t>
  </si>
  <si>
    <t>10mo. Cuat.</t>
  </si>
  <si>
    <t>NOTA: FAVOR DE PONER EL NOMBRE DE LA CARRERA CONFORME A REGISTRO Y SI ES EL CASO AGREGAR HASTA EL ÚLTIMO CUATRIMESTRE QUE SE TENGA.</t>
  </si>
  <si>
    <t>1er. Cuat NUEVOS INGRESOS</t>
  </si>
  <si>
    <t>1er. Cuat REINGRESO</t>
  </si>
  <si>
    <t>ALUMNOS CON DISCAPACIDAD</t>
  </si>
  <si>
    <t>ALUMNOS DE ORIGEN INDÍGENA</t>
  </si>
  <si>
    <t>PROGRAMAS EDUCATIVOS DE BUENA CALIDAD INGENIERÍA/LICENCIATURA</t>
  </si>
  <si>
    <t>ALUMNOS QUE ESTAN REALIZANDO ESTADÍA, SERVICIO SOCIAL Y/O PRÁCTICAS PROFESIONALES</t>
  </si>
  <si>
    <t xml:space="preserve">NOTA: SOLO SE PONDRAN AQUELLOS PROGRAMAS EDUCATIVOS QUE ESTEN RECONOCIDOS POR SU BUENA CALIDAD </t>
  </si>
  <si>
    <t xml:space="preserve">ESPECIFICAR POR QUE ORGANISMOS ACREDITADORES RECONOCIDOS POR COPAES Y/O EN EL NIVEL 1 DE LOS CIEES ESTAN RECONOCIDOS LOS PE POR SU BUENA CALIDAD (SOLO TEXTO) </t>
  </si>
  <si>
    <t>CICLO ESCOLAR 2015-2016</t>
  </si>
  <si>
    <t>SEPTIEMBRE-DICIEMBRE 2015</t>
  </si>
  <si>
    <t>DIRECCIÓN DE PLANEACIÓN, EVALUACIÓN E INFORMÁTICA</t>
  </si>
  <si>
    <t>COLEGIATURAS Y TURNOS</t>
  </si>
  <si>
    <t>CLAVE DE LA INSTITUCIÓN:</t>
  </si>
  <si>
    <t>Costo de Colegiatura de INGENIERÍA:</t>
  </si>
  <si>
    <t>TOTAL DE MATRÍCULA GLOBAL TURNO MATUTINO:</t>
  </si>
  <si>
    <t>HOMBRES</t>
  </si>
  <si>
    <t>MUJERES</t>
  </si>
  <si>
    <t>TOTAL DE MATRÍCULA GLOBAL TURNO VESPERTINO:</t>
  </si>
  <si>
    <t>Costo de Colegiatura de POSGRADO:</t>
  </si>
  <si>
    <t>DOMICILIO COMPLETO DE LA UNIVERSIDAD:</t>
  </si>
  <si>
    <t>NOMBRE DEL MUNICIPIO EN DONDE SE ENCUENTRA LA UNIVERSIDAD:</t>
  </si>
  <si>
    <t>NOMBRE DE LA LOCALIDAD EN DONDE SE ENCUENTRA LA UNIVERSIDAD:</t>
  </si>
  <si>
    <t>TLAJOMULCO DE ZÚÑIGA ,JALISCO</t>
  </si>
  <si>
    <t>ING. MECATRÓNICA</t>
  </si>
  <si>
    <t>INGENIERÍA CIVIL</t>
  </si>
  <si>
    <t>INGENIERÍA EN DISEÑO INDUSTRIAL</t>
  </si>
  <si>
    <t>INGENIERÍA EN BIOTECNOLOGÍA</t>
  </si>
  <si>
    <t>LIC. EN ADM. Y GESTIÓN DE PYMES</t>
  </si>
  <si>
    <t>LIC. EN TERAPIA FÍSICA</t>
  </si>
  <si>
    <t>UNIVERSIDAD POLITÉCNICA DE LA ZONA METROPOLITANA DE GUADALAJARA</t>
  </si>
  <si>
    <t>CARRETERA TLAJOMULCO-SANTA FE KM. 3.5, COL. LOMAS DE TEJEDA, CP. 45640 TLAJOMULCO DE ZÚÑIGA JALISCO.</t>
  </si>
  <si>
    <t>$ No aplica</t>
  </si>
  <si>
    <r>
      <t xml:space="preserve">TOTAL DE MATRÍCULA GLOBAL </t>
    </r>
    <r>
      <rPr>
        <b/>
        <sz val="14"/>
        <color rgb="FFFF0000"/>
        <rFont val="Arial"/>
        <family val="2"/>
      </rPr>
      <t>(SI MANEJA ALGÚN OTRO TURNO PONER AQUÍ E INDICAR)</t>
    </r>
    <r>
      <rPr>
        <b/>
        <sz val="14"/>
        <rFont val="Arial"/>
        <family val="2"/>
      </rPr>
      <t>: no se maneja otro turno s einforma la matrícula total</t>
    </r>
  </si>
  <si>
    <t>UNIVERSIDAD TECNOLÓGICA DE LA ZONA METROPOLITANA DE GUADALAJARA</t>
  </si>
  <si>
    <t>CARR. TLAJOMULCO-SANTA FE KM. 3.5 NO. 595,                                                                                                                                                                                                                                                                                                                                                                                                                                                              COL. LOMAS DE TEJEDA, CP. 45640</t>
  </si>
  <si>
    <t>$1,800.00 CUATRIMESTRAL</t>
  </si>
  <si>
    <t>14MSU0180T</t>
  </si>
  <si>
    <t>NO APLICA PARA LA UPZMG</t>
  </si>
  <si>
    <t>M. en C. Enrique Javier Solórzano Carrillo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</si>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</sst>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9"/>
      <name val="Courier (W1)"/>
      <family val="3"/>
    </font>
    <font>
      <b/>
      <sz val="13"/>
      <name val="Arial Rounded MT Bold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 Rounded MT Bold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7"/>
      <color rgb="FFFF0000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7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12" fillId="4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Continuous" vertical="center"/>
    </xf>
    <xf numFmtId="0" fontId="9" fillId="6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6" borderId="3" xfId="0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1" applyFont="1"/>
    <xf numFmtId="0" fontId="17" fillId="0" borderId="0" xfId="1"/>
    <xf numFmtId="0" fontId="11" fillId="0" borderId="0" xfId="1" applyFont="1" applyAlignment="1">
      <alignment horizontal="center" vertical="center"/>
    </xf>
    <xf numFmtId="0" fontId="18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7" fillId="0" borderId="0" xfId="1" applyAlignment="1">
      <alignment vertical="center" wrapText="1"/>
    </xf>
    <xf numFmtId="0" fontId="17" fillId="0" borderId="0" xfId="1" applyAlignment="1">
      <alignment horizontal="left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3" fillId="0" borderId="0" xfId="1" applyFont="1"/>
    <xf numFmtId="0" fontId="14" fillId="0" borderId="0" xfId="0" applyFont="1" applyFill="1" applyAlignment="1">
      <alignment horizontal="center" vertical="center"/>
    </xf>
    <xf numFmtId="0" fontId="0" fillId="0" borderId="0" xfId="0" applyFill="1"/>
    <xf numFmtId="3" fontId="24" fillId="0" borderId="1" xfId="0" applyNumberFormat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19" fillId="0" borderId="25" xfId="1" applyFont="1" applyBorder="1" applyAlignment="1">
      <alignment vertical="center" wrapText="1"/>
    </xf>
    <xf numFmtId="0" fontId="19" fillId="0" borderId="26" xfId="1" applyFont="1" applyBorder="1" applyAlignment="1">
      <alignment vertical="center" wrapText="1"/>
    </xf>
    <xf numFmtId="0" fontId="20" fillId="0" borderId="26" xfId="1" applyFont="1" applyBorder="1" applyAlignment="1">
      <alignment vertical="center" wrapText="1"/>
    </xf>
    <xf numFmtId="0" fontId="20" fillId="0" borderId="27" xfId="1" applyFont="1" applyBorder="1" applyAlignment="1">
      <alignment vertical="center" wrapText="1"/>
    </xf>
    <xf numFmtId="0" fontId="17" fillId="0" borderId="28" xfId="1" applyBorder="1" applyAlignment="1"/>
    <xf numFmtId="0" fontId="17" fillId="0" borderId="0" xfId="1" applyBorder="1" applyAlignment="1"/>
    <xf numFmtId="0" fontId="17" fillId="0" borderId="29" xfId="1" applyBorder="1" applyAlignment="1"/>
    <xf numFmtId="0" fontId="17" fillId="0" borderId="30" xfId="1" applyBorder="1" applyAlignment="1"/>
    <xf numFmtId="0" fontId="17" fillId="0" borderId="31" xfId="1" applyBorder="1" applyAlignment="1"/>
    <xf numFmtId="0" fontId="17" fillId="0" borderId="32" xfId="1" applyBorder="1" applyAlignment="1"/>
    <xf numFmtId="0" fontId="19" fillId="0" borderId="22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2" xfId="1" applyFont="1" applyBorder="1" applyAlignment="1">
      <alignment vertical="center" wrapText="1"/>
    </xf>
    <xf numFmtId="0" fontId="19" fillId="0" borderId="23" xfId="1" applyFont="1" applyBorder="1" applyAlignment="1">
      <alignment vertical="center" wrapText="1"/>
    </xf>
    <xf numFmtId="0" fontId="20" fillId="0" borderId="23" xfId="1" applyFont="1" applyBorder="1" applyAlignment="1">
      <alignment vertical="center" wrapText="1"/>
    </xf>
    <xf numFmtId="0" fontId="20" fillId="0" borderId="24" xfId="1" applyFont="1" applyBorder="1" applyAlignment="1">
      <alignment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3" fillId="0" borderId="22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6" fillId="10" borderId="6" xfId="0" applyNumberFormat="1" applyFont="1" applyFill="1" applyBorder="1" applyAlignment="1">
      <alignment horizontal="center" vertical="center"/>
    </xf>
    <xf numFmtId="3" fontId="6" fillId="10" borderId="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19" fillId="9" borderId="3" xfId="0" applyNumberFormat="1" applyFont="1" applyFill="1" applyBorder="1" applyAlignment="1">
      <alignment horizontal="center" vertical="center"/>
    </xf>
    <xf numFmtId="1" fontId="19" fillId="9" borderId="6" xfId="0" applyNumberFormat="1" applyFont="1" applyFill="1" applyBorder="1" applyAlignment="1">
      <alignment horizontal="center" vertical="center"/>
    </xf>
    <xf numFmtId="1" fontId="19" fillId="9" borderId="5" xfId="0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0" fillId="0" borderId="5" xfId="0" applyBorder="1"/>
    <xf numFmtId="0" fontId="2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0</xdr:rowOff>
    </xdr:from>
    <xdr:to>
      <xdr:col>4</xdr:col>
      <xdr:colOff>116840</xdr:colOff>
      <xdr:row>5</xdr:row>
      <xdr:rowOff>113665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5"/>
          <a:ext cx="2745740" cy="83756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3</xdr:col>
      <xdr:colOff>202565</xdr:colOff>
      <xdr:row>4</xdr:row>
      <xdr:rowOff>104140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2745740" cy="83756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3</xdr:col>
      <xdr:colOff>202565</xdr:colOff>
      <xdr:row>4</xdr:row>
      <xdr:rowOff>104140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2745740" cy="83756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57"/>
  <sheetViews>
    <sheetView showGridLines="0" zoomScale="80" zoomScaleNormal="80" zoomScaleSheetLayoutView="100" workbookViewId="0">
      <selection activeCell="O64" sqref="O64"/>
    </sheetView>
  </sheetViews>
  <sheetFormatPr baseColWidth="10" defaultRowHeight="12.75"/>
  <cols>
    <col min="1" max="1" width="27.28515625" style="43" customWidth="1"/>
    <col min="2" max="8" width="5.28515625" style="43" customWidth="1"/>
    <col min="9" max="9" width="44.42578125" style="43" customWidth="1"/>
    <col min="10" max="12" width="5.28515625" style="43" customWidth="1"/>
    <col min="13" max="13" width="5.85546875" style="43" customWidth="1"/>
    <col min="14" max="27" width="5.28515625" style="43" customWidth="1"/>
    <col min="28" max="28" width="6.7109375" style="43" customWidth="1"/>
    <col min="29" max="30" width="5.28515625" style="43" customWidth="1"/>
    <col min="31" max="31" width="5.85546875" style="43" customWidth="1"/>
    <col min="32" max="36" width="5.28515625" style="43" customWidth="1"/>
    <col min="37" max="40" width="6.7109375" style="43" customWidth="1"/>
    <col min="41" max="42" width="5.28515625" style="43" customWidth="1"/>
    <col min="43" max="43" width="6.7109375" style="43" customWidth="1"/>
    <col min="44" max="45" width="5.28515625" style="43" customWidth="1"/>
    <col min="46" max="46" width="6.7109375" style="43" customWidth="1"/>
    <col min="47" max="16384" width="11.42578125" style="43"/>
  </cols>
  <sheetData>
    <row r="4" spans="1:46" ht="15.7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15.75">
      <c r="A5" s="89" t="s">
        <v>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ht="11.25" customHeight="1">
      <c r="A6" s="89" t="s">
        <v>33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15.7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2"/>
      <c r="AL7" s="42"/>
      <c r="AM7" s="42"/>
      <c r="AN7" s="42"/>
      <c r="AO7" s="44"/>
      <c r="AP7" s="44"/>
      <c r="AQ7" s="42"/>
      <c r="AR7" s="44"/>
      <c r="AS7" s="44"/>
      <c r="AT7" s="42"/>
    </row>
    <row r="8" spans="1:46" ht="16.5" customHeight="1">
      <c r="A8" s="89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42"/>
      <c r="AL8" s="42"/>
      <c r="AM8" s="42"/>
      <c r="AN8" s="42"/>
      <c r="AO8" s="42"/>
      <c r="AP8" s="42"/>
      <c r="AQ8" s="42"/>
      <c r="AR8" s="42"/>
      <c r="AS8" s="42"/>
      <c r="AT8" s="42"/>
    </row>
    <row r="9" spans="1:46" ht="10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2"/>
      <c r="AL9" s="42"/>
      <c r="AM9" s="42"/>
      <c r="AN9" s="42"/>
      <c r="AO9" s="44"/>
      <c r="AP9" s="44"/>
      <c r="AQ9" s="42"/>
      <c r="AR9" s="44"/>
      <c r="AS9" s="44"/>
      <c r="AT9" s="42"/>
    </row>
    <row r="10" spans="1:46" ht="18.75" customHeight="1">
      <c r="A10" s="90" t="s">
        <v>32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</row>
    <row r="11" spans="1:46" ht="6" customHeight="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7"/>
      <c r="AA11" s="47"/>
      <c r="AB11" s="47"/>
      <c r="AC11" s="48"/>
      <c r="AD11" s="48"/>
      <c r="AE11" s="48"/>
      <c r="AF11" s="48"/>
      <c r="AG11" s="48"/>
      <c r="AH11" s="48"/>
      <c r="AI11" s="48"/>
      <c r="AJ11" s="48"/>
      <c r="AK11" s="49"/>
      <c r="AL11" s="49"/>
      <c r="AM11" s="49"/>
      <c r="AN11" s="49"/>
      <c r="AO11" s="48"/>
      <c r="AP11" s="48"/>
      <c r="AQ11" s="49"/>
      <c r="AR11" s="48"/>
      <c r="AS11" s="48"/>
      <c r="AT11" s="49"/>
    </row>
    <row r="12" spans="1:46" ht="15" customHeight="1">
      <c r="A12" s="90" t="s">
        <v>56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 spans="1:46" ht="1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 spans="1:46" ht="15" customHeight="1" thickBo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9"/>
      <c r="AL14" s="49"/>
      <c r="AM14" s="49"/>
      <c r="AN14" s="49"/>
      <c r="AO14" s="49"/>
      <c r="AP14" s="49"/>
      <c r="AQ14" s="49"/>
      <c r="AR14" s="49"/>
      <c r="AS14" s="49"/>
      <c r="AT14" s="49"/>
    </row>
    <row r="15" spans="1:46" ht="39.75" customHeight="1" thickTop="1" thickBot="1">
      <c r="A15" s="44"/>
      <c r="B15" s="44"/>
      <c r="C15" s="76" t="s">
        <v>35</v>
      </c>
      <c r="D15" s="77"/>
      <c r="E15" s="77"/>
      <c r="F15" s="77"/>
      <c r="G15" s="77"/>
      <c r="H15" s="78"/>
      <c r="I15" s="79"/>
      <c r="J15" s="44"/>
      <c r="K15" s="86" t="s">
        <v>59</v>
      </c>
      <c r="L15" s="87"/>
      <c r="M15" s="87"/>
      <c r="N15" s="87"/>
      <c r="O15" s="88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9"/>
      <c r="AL15" s="49"/>
      <c r="AM15" s="49"/>
      <c r="AN15" s="49"/>
      <c r="AO15" s="44"/>
      <c r="AP15" s="44"/>
      <c r="AQ15" s="49"/>
      <c r="AR15" s="44"/>
      <c r="AS15" s="44"/>
      <c r="AT15" s="49"/>
    </row>
    <row r="16" spans="1:46" ht="13.5" thickTop="1"/>
    <row r="17" spans="1:46" ht="13.5" thickBot="1"/>
    <row r="18" spans="1:46" customFormat="1" ht="39.75" customHeight="1" thickTop="1" thickBot="1">
      <c r="A18" s="41"/>
      <c r="B18" s="41"/>
      <c r="C18" s="91" t="s">
        <v>42</v>
      </c>
      <c r="D18" s="92"/>
      <c r="E18" s="92"/>
      <c r="F18" s="92"/>
      <c r="G18" s="92"/>
      <c r="H18" s="93"/>
      <c r="I18" s="94"/>
      <c r="J18" s="41"/>
      <c r="K18" s="95" t="s">
        <v>57</v>
      </c>
      <c r="L18" s="96"/>
      <c r="M18" s="96"/>
      <c r="N18" s="96"/>
      <c r="O18" s="96"/>
      <c r="P18" s="97"/>
      <c r="Q18" s="97"/>
      <c r="R18" s="97"/>
      <c r="S18" s="97"/>
      <c r="T18" s="97"/>
      <c r="U18" s="97"/>
      <c r="V18" s="98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5"/>
      <c r="AL18" s="5"/>
      <c r="AM18" s="5"/>
      <c r="AN18" s="5"/>
      <c r="AO18" s="41"/>
      <c r="AP18" s="41"/>
      <c r="AQ18" s="5"/>
      <c r="AR18" s="41"/>
      <c r="AS18" s="41"/>
      <c r="AT18" s="5"/>
    </row>
    <row r="19" spans="1:46" ht="13.5" thickTop="1"/>
    <row r="20" spans="1:46" ht="13.5" thickBot="1"/>
    <row r="21" spans="1:46" customFormat="1" ht="39.75" customHeight="1" thickTop="1" thickBot="1">
      <c r="A21" s="41"/>
      <c r="B21" s="41"/>
      <c r="C21" s="91" t="s">
        <v>43</v>
      </c>
      <c r="D21" s="92"/>
      <c r="E21" s="92"/>
      <c r="F21" s="92"/>
      <c r="G21" s="92"/>
      <c r="H21" s="93"/>
      <c r="I21" s="94"/>
      <c r="J21" s="41"/>
      <c r="K21" s="99" t="s">
        <v>45</v>
      </c>
      <c r="L21" s="100"/>
      <c r="M21" s="100"/>
      <c r="N21" s="100"/>
      <c r="O21" s="100"/>
      <c r="P21" s="101"/>
      <c r="Q21" s="101"/>
      <c r="R21" s="101"/>
      <c r="S21" s="101"/>
      <c r="T21" s="101"/>
      <c r="U21" s="101"/>
      <c r="V21" s="102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5"/>
      <c r="AL21" s="5"/>
      <c r="AM21" s="5"/>
      <c r="AN21" s="5"/>
      <c r="AO21" s="41"/>
      <c r="AP21" s="41"/>
      <c r="AQ21" s="5"/>
      <c r="AR21" s="41"/>
      <c r="AS21" s="41"/>
      <c r="AT21" s="5"/>
    </row>
    <row r="22" spans="1:46" ht="13.5" thickTop="1"/>
    <row r="23" spans="1:46" ht="13.5" thickBot="1"/>
    <row r="24" spans="1:46" customFormat="1" ht="39.75" customHeight="1" thickTop="1" thickBot="1">
      <c r="A24" s="41"/>
      <c r="B24" s="41"/>
      <c r="C24" s="91" t="s">
        <v>44</v>
      </c>
      <c r="D24" s="92"/>
      <c r="E24" s="92"/>
      <c r="F24" s="92"/>
      <c r="G24" s="92"/>
      <c r="H24" s="93"/>
      <c r="I24" s="94"/>
      <c r="J24" s="41"/>
      <c r="K24" s="99" t="s">
        <v>45</v>
      </c>
      <c r="L24" s="100"/>
      <c r="M24" s="100"/>
      <c r="N24" s="100"/>
      <c r="O24" s="100"/>
      <c r="P24" s="101"/>
      <c r="Q24" s="101"/>
      <c r="R24" s="101"/>
      <c r="S24" s="101"/>
      <c r="T24" s="101"/>
      <c r="U24" s="101"/>
      <c r="V24" s="102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5"/>
      <c r="AL24" s="5"/>
      <c r="AM24" s="5"/>
      <c r="AN24" s="5"/>
      <c r="AO24" s="41"/>
      <c r="AP24" s="41"/>
      <c r="AQ24" s="5"/>
      <c r="AR24" s="41"/>
      <c r="AS24" s="41"/>
      <c r="AT24" s="5"/>
    </row>
    <row r="25" spans="1:46" ht="13.5" thickTop="1"/>
    <row r="27" spans="1:46" ht="13.5" thickBot="1">
      <c r="C27" s="50"/>
      <c r="D27" s="50"/>
      <c r="E27" s="50"/>
      <c r="F27" s="50"/>
      <c r="G27" s="50"/>
      <c r="H27" s="50"/>
      <c r="I27" s="50"/>
      <c r="K27" s="51"/>
      <c r="L27" s="51"/>
      <c r="M27" s="51"/>
      <c r="N27" s="51"/>
      <c r="O27" s="51"/>
    </row>
    <row r="28" spans="1:46" ht="25.5" customHeight="1" thickTop="1" thickBot="1">
      <c r="C28" s="76" t="s">
        <v>36</v>
      </c>
      <c r="D28" s="77"/>
      <c r="E28" s="77"/>
      <c r="F28" s="77"/>
      <c r="G28" s="77"/>
      <c r="H28" s="78"/>
      <c r="I28" s="79"/>
      <c r="K28" s="80" t="s">
        <v>58</v>
      </c>
      <c r="L28" s="81"/>
      <c r="M28" s="81"/>
      <c r="N28" s="81"/>
      <c r="O28" s="8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46" ht="12.75" customHeight="1" thickTop="1">
      <c r="C29" s="50"/>
      <c r="D29" s="53"/>
      <c r="E29" s="53"/>
      <c r="F29" s="53"/>
      <c r="G29" s="53"/>
      <c r="H29" s="53"/>
      <c r="I29" s="53"/>
      <c r="J29" s="52"/>
      <c r="K29" s="54"/>
      <c r="L29" s="54"/>
      <c r="M29" s="54"/>
      <c r="N29" s="54"/>
      <c r="O29" s="54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46" ht="12.75" customHeight="1">
      <c r="C30" s="50"/>
      <c r="D30" s="53"/>
      <c r="E30" s="53"/>
      <c r="F30" s="53"/>
      <c r="G30" s="53"/>
      <c r="H30" s="53"/>
      <c r="I30" s="53"/>
      <c r="J30" s="52"/>
      <c r="K30" s="54"/>
      <c r="L30" s="54"/>
      <c r="M30" s="54"/>
      <c r="N30" s="54"/>
      <c r="O30" s="54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46" ht="12.75" customHeight="1">
      <c r="C31" s="50"/>
      <c r="D31" s="53"/>
      <c r="E31" s="53"/>
      <c r="F31" s="53"/>
      <c r="G31" s="53"/>
      <c r="H31" s="53"/>
      <c r="I31" s="53"/>
      <c r="J31" s="52"/>
      <c r="K31" s="54"/>
      <c r="L31" s="54"/>
      <c r="M31" s="54"/>
      <c r="N31" s="54"/>
      <c r="O31" s="54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46" ht="12.75" customHeight="1">
      <c r="C32" s="50"/>
      <c r="D32" s="53"/>
      <c r="E32" s="53"/>
      <c r="F32" s="53"/>
      <c r="G32" s="53"/>
      <c r="H32" s="53"/>
      <c r="I32" s="53"/>
      <c r="J32" s="52"/>
      <c r="K32" s="54"/>
      <c r="L32" s="54"/>
      <c r="M32" s="54"/>
      <c r="N32" s="54"/>
      <c r="O32" s="54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3:29" ht="12.75" customHeight="1" thickBot="1">
      <c r="C33" s="50"/>
      <c r="D33" s="53"/>
      <c r="E33" s="53"/>
      <c r="F33" s="53"/>
      <c r="G33" s="53"/>
      <c r="H33" s="53"/>
      <c r="I33" s="53"/>
      <c r="J33" s="52"/>
      <c r="K33" s="54"/>
      <c r="L33" s="54"/>
      <c r="M33" s="54"/>
      <c r="N33" s="54"/>
      <c r="O33" s="54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3:29" ht="31.5" customHeight="1" thickTop="1" thickBot="1">
      <c r="C34" s="76" t="s">
        <v>41</v>
      </c>
      <c r="D34" s="77"/>
      <c r="E34" s="77"/>
      <c r="F34" s="77"/>
      <c r="G34" s="77"/>
      <c r="H34" s="78"/>
      <c r="I34" s="79"/>
      <c r="K34" s="83" t="s">
        <v>54</v>
      </c>
      <c r="L34" s="84"/>
      <c r="M34" s="84"/>
      <c r="N34" s="84"/>
      <c r="O34" s="85"/>
    </row>
    <row r="35" spans="3:29" ht="13.5" thickTop="1"/>
    <row r="38" spans="3:29" ht="13.5" thickBot="1"/>
    <row r="39" spans="3:29" ht="31.5" customHeight="1" thickTop="1" thickBot="1">
      <c r="C39" s="63" t="s">
        <v>37</v>
      </c>
      <c r="D39" s="64"/>
      <c r="E39" s="64"/>
      <c r="F39" s="64"/>
      <c r="G39" s="64"/>
      <c r="H39" s="65"/>
      <c r="I39" s="66"/>
      <c r="K39" s="73" t="s">
        <v>38</v>
      </c>
      <c r="L39" s="74"/>
      <c r="M39" s="74"/>
      <c r="N39" s="74"/>
      <c r="O39" s="75"/>
      <c r="P39" s="55"/>
      <c r="Q39" s="55"/>
      <c r="R39" s="73" t="s">
        <v>39</v>
      </c>
      <c r="S39" s="74"/>
      <c r="T39" s="74"/>
      <c r="U39" s="74"/>
      <c r="V39" s="75"/>
      <c r="Y39" s="73" t="s">
        <v>3</v>
      </c>
      <c r="Z39" s="74"/>
      <c r="AA39" s="74"/>
      <c r="AB39" s="74"/>
      <c r="AC39" s="75"/>
    </row>
    <row r="40" spans="3:29" ht="13.5" thickTop="1">
      <c r="C40" s="67"/>
      <c r="D40" s="68"/>
      <c r="E40" s="68"/>
      <c r="F40" s="68"/>
      <c r="G40" s="68"/>
      <c r="H40" s="68"/>
      <c r="I40" s="69"/>
    </row>
    <row r="41" spans="3:29" ht="13.5" thickBot="1">
      <c r="C41" s="67"/>
      <c r="D41" s="68"/>
      <c r="E41" s="68"/>
      <c r="F41" s="68"/>
      <c r="G41" s="68"/>
      <c r="H41" s="68"/>
      <c r="I41" s="69"/>
    </row>
    <row r="42" spans="3:29" ht="32.25" customHeight="1" thickTop="1" thickBot="1">
      <c r="C42" s="70"/>
      <c r="D42" s="71"/>
      <c r="E42" s="71"/>
      <c r="F42" s="71"/>
      <c r="G42" s="71"/>
      <c r="H42" s="71"/>
      <c r="I42" s="72"/>
      <c r="K42" s="60">
        <v>702</v>
      </c>
      <c r="L42" s="61"/>
      <c r="M42" s="61"/>
      <c r="N42" s="61"/>
      <c r="O42" s="62"/>
      <c r="P42" s="56"/>
      <c r="Q42" s="56"/>
      <c r="R42" s="60">
        <v>523</v>
      </c>
      <c r="S42" s="61"/>
      <c r="T42" s="61"/>
      <c r="U42" s="61"/>
      <c r="V42" s="62"/>
      <c r="Y42" s="60">
        <f>K42+R42</f>
        <v>1225</v>
      </c>
      <c r="Z42" s="61"/>
      <c r="AA42" s="61"/>
      <c r="AB42" s="61"/>
      <c r="AC42" s="62"/>
    </row>
    <row r="43" spans="3:29" ht="13.5" thickTop="1"/>
    <row r="45" spans="3:29" ht="13.5" thickBot="1"/>
    <row r="46" spans="3:29" ht="19.5" thickTop="1" thickBot="1">
      <c r="C46" s="63" t="s">
        <v>40</v>
      </c>
      <c r="D46" s="64"/>
      <c r="E46" s="64"/>
      <c r="F46" s="64"/>
      <c r="G46" s="64"/>
      <c r="H46" s="65"/>
      <c r="I46" s="66"/>
      <c r="K46" s="73" t="s">
        <v>38</v>
      </c>
      <c r="L46" s="74"/>
      <c r="M46" s="74"/>
      <c r="N46" s="74"/>
      <c r="O46" s="75"/>
      <c r="P46" s="55"/>
      <c r="Q46" s="55"/>
      <c r="R46" s="73" t="s">
        <v>39</v>
      </c>
      <c r="S46" s="74"/>
      <c r="T46" s="74"/>
      <c r="U46" s="74"/>
      <c r="V46" s="75"/>
      <c r="Y46" s="73" t="s">
        <v>3</v>
      </c>
      <c r="Z46" s="74"/>
      <c r="AA46" s="74"/>
      <c r="AB46" s="74"/>
      <c r="AC46" s="75"/>
    </row>
    <row r="47" spans="3:29" ht="13.5" thickTop="1">
      <c r="C47" s="67"/>
      <c r="D47" s="68"/>
      <c r="E47" s="68"/>
      <c r="F47" s="68"/>
      <c r="G47" s="68"/>
      <c r="H47" s="68"/>
      <c r="I47" s="69"/>
    </row>
    <row r="48" spans="3:29" ht="13.5" thickBot="1">
      <c r="C48" s="67"/>
      <c r="D48" s="68"/>
      <c r="E48" s="68"/>
      <c r="F48" s="68"/>
      <c r="G48" s="68"/>
      <c r="H48" s="68"/>
      <c r="I48" s="69"/>
    </row>
    <row r="49" spans="3:29" ht="34.5" customHeight="1" thickTop="1" thickBot="1">
      <c r="C49" s="70"/>
      <c r="D49" s="71"/>
      <c r="E49" s="71"/>
      <c r="F49" s="71"/>
      <c r="G49" s="71"/>
      <c r="H49" s="71"/>
      <c r="I49" s="72"/>
      <c r="K49" s="60">
        <v>219</v>
      </c>
      <c r="L49" s="61"/>
      <c r="M49" s="61"/>
      <c r="N49" s="61"/>
      <c r="O49" s="62"/>
      <c r="P49" s="56"/>
      <c r="Q49" s="56"/>
      <c r="R49" s="60">
        <v>138</v>
      </c>
      <c r="S49" s="61"/>
      <c r="T49" s="61"/>
      <c r="U49" s="61"/>
      <c r="V49" s="62"/>
      <c r="Y49" s="60">
        <f>K49+R49</f>
        <v>357</v>
      </c>
      <c r="Z49" s="61"/>
      <c r="AA49" s="61"/>
      <c r="AB49" s="61"/>
      <c r="AC49" s="62"/>
    </row>
    <row r="50" spans="3:29" ht="13.5" thickTop="1"/>
    <row r="52" spans="3:29" ht="13.5" thickBot="1"/>
    <row r="53" spans="3:29" ht="19.5" thickTop="1" thickBot="1">
      <c r="C53" s="63" t="s">
        <v>55</v>
      </c>
      <c r="D53" s="64"/>
      <c r="E53" s="64"/>
      <c r="F53" s="64"/>
      <c r="G53" s="64"/>
      <c r="H53" s="65"/>
      <c r="I53" s="66"/>
      <c r="K53" s="73" t="s">
        <v>38</v>
      </c>
      <c r="L53" s="74"/>
      <c r="M53" s="74"/>
      <c r="N53" s="74"/>
      <c r="O53" s="75"/>
      <c r="P53" s="55"/>
      <c r="Q53" s="55"/>
      <c r="R53" s="73" t="s">
        <v>39</v>
      </c>
      <c r="S53" s="74"/>
      <c r="T53" s="74"/>
      <c r="U53" s="74"/>
      <c r="V53" s="75"/>
      <c r="Y53" s="73" t="s">
        <v>3</v>
      </c>
      <c r="Z53" s="74"/>
      <c r="AA53" s="74"/>
      <c r="AB53" s="74"/>
      <c r="AC53" s="75"/>
    </row>
    <row r="54" spans="3:29" ht="13.5" thickTop="1">
      <c r="C54" s="67"/>
      <c r="D54" s="68"/>
      <c r="E54" s="68"/>
      <c r="F54" s="68"/>
      <c r="G54" s="68"/>
      <c r="H54" s="68"/>
      <c r="I54" s="69"/>
    </row>
    <row r="55" spans="3:29" ht="13.5" thickBot="1">
      <c r="C55" s="67"/>
      <c r="D55" s="68"/>
      <c r="E55" s="68"/>
      <c r="F55" s="68"/>
      <c r="G55" s="68"/>
      <c r="H55" s="68"/>
      <c r="I55" s="69"/>
    </row>
    <row r="56" spans="3:29" ht="36" customHeight="1" thickTop="1" thickBot="1">
      <c r="C56" s="70"/>
      <c r="D56" s="71"/>
      <c r="E56" s="71"/>
      <c r="F56" s="71"/>
      <c r="G56" s="71"/>
      <c r="H56" s="71"/>
      <c r="I56" s="72"/>
      <c r="K56" s="60">
        <v>921</v>
      </c>
      <c r="L56" s="61"/>
      <c r="M56" s="61"/>
      <c r="N56" s="61"/>
      <c r="O56" s="62"/>
      <c r="P56" s="56"/>
      <c r="Q56" s="56"/>
      <c r="R56" s="60">
        <v>661</v>
      </c>
      <c r="S56" s="61"/>
      <c r="T56" s="61"/>
      <c r="U56" s="61"/>
      <c r="V56" s="62"/>
      <c r="Y56" s="60">
        <f>K56+R56</f>
        <v>1582</v>
      </c>
      <c r="Z56" s="61"/>
      <c r="AA56" s="61"/>
      <c r="AB56" s="61"/>
      <c r="AC56" s="62"/>
    </row>
    <row r="57" spans="3:29" ht="13.5" thickTop="1"/>
  </sheetData>
  <mergeCells count="39">
    <mergeCell ref="C18:I18"/>
    <mergeCell ref="K18:V18"/>
    <mergeCell ref="C21:I21"/>
    <mergeCell ref="K21:V21"/>
    <mergeCell ref="C24:I24"/>
    <mergeCell ref="K24:V24"/>
    <mergeCell ref="C15:I15"/>
    <mergeCell ref="K15:O15"/>
    <mergeCell ref="A4:AJ4"/>
    <mergeCell ref="A5:AJ5"/>
    <mergeCell ref="A6:AJ6"/>
    <mergeCell ref="A8:AJ8"/>
    <mergeCell ref="A10:AJ10"/>
    <mergeCell ref="A12:AJ12"/>
    <mergeCell ref="C28:I28"/>
    <mergeCell ref="K28:O28"/>
    <mergeCell ref="C34:I34"/>
    <mergeCell ref="K34:O34"/>
    <mergeCell ref="C39:I42"/>
    <mergeCell ref="K39:O39"/>
    <mergeCell ref="R39:V39"/>
    <mergeCell ref="Y39:AC39"/>
    <mergeCell ref="K42:O42"/>
    <mergeCell ref="R42:V42"/>
    <mergeCell ref="Y42:AC42"/>
    <mergeCell ref="R49:V49"/>
    <mergeCell ref="Y49:AC49"/>
    <mergeCell ref="C53:I56"/>
    <mergeCell ref="K53:O53"/>
    <mergeCell ref="R53:V53"/>
    <mergeCell ref="Y53:AC53"/>
    <mergeCell ref="K56:O56"/>
    <mergeCell ref="R56:V56"/>
    <mergeCell ref="Y56:AC56"/>
    <mergeCell ref="C46:I49"/>
    <mergeCell ref="K46:O46"/>
    <mergeCell ref="R46:V46"/>
    <mergeCell ref="Y46:AC46"/>
    <mergeCell ref="K49:O49"/>
  </mergeCells>
  <printOptions horizontalCentered="1"/>
  <pageMargins left="0.19685039370078741" right="0.19685039370078741" top="0.59055118110236227" bottom="0.62992125984251968" header="0.23622047244094491" footer="0.23622047244094491"/>
  <pageSetup scale="65" orientation="landscape" r:id="rId1"/>
  <headerFooter alignWithMargins="0">
    <oddFooter>&amp;L&amp;"Arial,Negrita"1.1. MATRÍCULA ALCANZADA TSU&amp;R&amp;"Arial,Negrita"&amp;9 514-27-A006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42"/>
  <sheetViews>
    <sheetView showGridLines="0" tabSelected="1" topLeftCell="A31" zoomScaleNormal="100" workbookViewId="0">
      <selection activeCell="J42" sqref="J42"/>
    </sheetView>
  </sheetViews>
  <sheetFormatPr baseColWidth="10" defaultRowHeight="15"/>
  <cols>
    <col min="1" max="1" width="27.7109375" customWidth="1"/>
    <col min="2" max="3" width="5.28515625" customWidth="1"/>
    <col min="4" max="4" width="5.42578125" customWidth="1"/>
    <col min="5" max="6" width="5.28515625" customWidth="1"/>
    <col min="7" max="7" width="5.42578125" customWidth="1"/>
    <col min="8" max="9" width="5.28515625" customWidth="1"/>
    <col min="10" max="10" width="6.28515625" customWidth="1"/>
    <col min="11" max="12" width="5.28515625" customWidth="1"/>
    <col min="13" max="13" width="6.42578125" customWidth="1"/>
    <col min="14" max="15" width="5.28515625" customWidth="1"/>
    <col min="16" max="16" width="6.28515625" customWidth="1"/>
    <col min="17" max="21" width="5.28515625" customWidth="1"/>
    <col min="22" max="22" width="6.28515625" customWidth="1"/>
    <col min="23" max="36" width="5.28515625" customWidth="1"/>
    <col min="37" max="37" width="7.140625" customWidth="1"/>
    <col min="38" max="38" width="7.7109375" customWidth="1"/>
    <col min="39" max="39" width="6.140625" customWidth="1"/>
    <col min="40" max="40" width="7.5703125" customWidth="1"/>
    <col min="41" max="46" width="5.28515625" customWidth="1"/>
  </cols>
  <sheetData>
    <row r="4" spans="1:46" ht="17.45" customHeight="1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"/>
      <c r="AL4" s="1"/>
      <c r="AM4" s="1"/>
      <c r="AN4" s="1"/>
      <c r="AO4" s="1"/>
      <c r="AP4" s="1"/>
      <c r="AQ4" s="1"/>
      <c r="AR4" s="1"/>
      <c r="AS4" s="1"/>
    </row>
    <row r="5" spans="1:46" ht="14.1" customHeight="1">
      <c r="A5" s="134" t="s">
        <v>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"/>
      <c r="AL5" s="1"/>
      <c r="AM5" s="1"/>
      <c r="AN5" s="1"/>
      <c r="AO5" s="1"/>
      <c r="AP5" s="1"/>
      <c r="AQ5" s="1"/>
      <c r="AR5" s="1"/>
      <c r="AS5" s="1"/>
    </row>
    <row r="6" spans="1:46" ht="15" customHeight="1">
      <c r="A6" s="134" t="s">
        <v>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"/>
      <c r="AL6" s="1"/>
      <c r="AM6" s="1"/>
      <c r="AN6" s="1"/>
      <c r="AO6" s="1"/>
      <c r="AP6" s="1"/>
      <c r="AQ6" s="1"/>
      <c r="AR6" s="1"/>
      <c r="AS6" s="1"/>
    </row>
    <row r="7" spans="1:46" ht="11.25" customHeight="1">
      <c r="A7" s="21"/>
      <c r="B7" s="21"/>
      <c r="C7" s="21"/>
      <c r="D7" s="21"/>
      <c r="E7" s="30"/>
      <c r="F7" s="30"/>
      <c r="G7" s="3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6"/>
      <c r="AD7" s="26"/>
      <c r="AE7" s="26"/>
      <c r="AF7" s="30"/>
      <c r="AG7" s="30"/>
      <c r="AH7" s="30"/>
      <c r="AI7" s="21"/>
      <c r="AJ7" s="21"/>
      <c r="AK7" s="1"/>
      <c r="AL7" s="34"/>
      <c r="AM7" s="34"/>
      <c r="AN7" s="34"/>
      <c r="AO7" s="32"/>
      <c r="AP7" s="32"/>
      <c r="AQ7" s="32"/>
      <c r="AR7" s="32"/>
      <c r="AS7" s="32"/>
      <c r="AT7" s="32"/>
    </row>
    <row r="8" spans="1:46" ht="11.25" customHeight="1">
      <c r="A8" s="29"/>
      <c r="B8" s="29"/>
      <c r="C8" s="29"/>
      <c r="D8" s="29"/>
      <c r="E8" s="30"/>
      <c r="F8" s="30"/>
      <c r="G8" s="30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0"/>
      <c r="AG8" s="30"/>
      <c r="AH8" s="30"/>
      <c r="AI8" s="29"/>
      <c r="AJ8" s="29"/>
      <c r="AK8" s="1"/>
      <c r="AL8" s="34"/>
      <c r="AM8" s="34"/>
      <c r="AN8" s="34"/>
      <c r="AO8" s="32"/>
      <c r="AP8" s="32"/>
      <c r="AQ8" s="32"/>
      <c r="AR8" s="32"/>
      <c r="AS8" s="32"/>
      <c r="AT8" s="32"/>
    </row>
    <row r="9" spans="1:46" ht="16.5" customHeight="1">
      <c r="A9" s="134" t="s">
        <v>19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"/>
      <c r="AL9" s="1"/>
      <c r="AM9" s="1"/>
      <c r="AN9" s="1"/>
      <c r="AO9" s="1"/>
      <c r="AP9" s="1"/>
      <c r="AQ9" s="1"/>
      <c r="AR9" s="1"/>
      <c r="AS9" s="1"/>
    </row>
    <row r="10" spans="1:46" ht="16.5" customHeight="1">
      <c r="A10" s="21"/>
      <c r="B10" s="21"/>
      <c r="C10" s="21"/>
      <c r="D10" s="21"/>
      <c r="E10" s="30"/>
      <c r="F10" s="30"/>
      <c r="G10" s="3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6"/>
      <c r="AD10" s="26"/>
      <c r="AE10" s="26"/>
      <c r="AF10" s="30"/>
      <c r="AG10" s="30"/>
      <c r="AH10" s="30"/>
      <c r="AI10" s="21"/>
      <c r="AJ10" s="21"/>
      <c r="AK10" s="1"/>
      <c r="AL10" s="34"/>
      <c r="AM10" s="34"/>
      <c r="AN10" s="34"/>
      <c r="AO10" s="32"/>
      <c r="AP10" s="32"/>
      <c r="AQ10" s="32"/>
      <c r="AR10" s="32"/>
      <c r="AS10" s="32"/>
      <c r="AT10" s="32"/>
    </row>
    <row r="11" spans="1:46" ht="18.75" customHeight="1">
      <c r="A11" s="135" t="s">
        <v>32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</row>
    <row r="12" spans="1:46" ht="18.75" customHeight="1">
      <c r="A12" s="28"/>
      <c r="B12" s="28"/>
      <c r="C12" s="28"/>
      <c r="D12" s="28"/>
      <c r="E12" s="31"/>
      <c r="F12" s="31"/>
      <c r="G12" s="31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31"/>
      <c r="AG12" s="31"/>
      <c r="AH12" s="31"/>
      <c r="AI12" s="28"/>
      <c r="AJ12" s="28"/>
      <c r="AL12" s="35"/>
      <c r="AM12" s="35"/>
      <c r="AN12" s="35"/>
      <c r="AO12" s="33"/>
      <c r="AP12" s="33"/>
      <c r="AQ12" s="33"/>
      <c r="AR12" s="33"/>
      <c r="AS12" s="33"/>
      <c r="AT12" s="33"/>
    </row>
    <row r="13" spans="1:46" s="58" customFormat="1" ht="18.7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L13" s="57"/>
      <c r="AM13" s="57"/>
      <c r="AN13" s="57"/>
      <c r="AO13" s="57"/>
      <c r="AP13" s="57"/>
      <c r="AQ13" s="57"/>
      <c r="AR13" s="57"/>
      <c r="AS13" s="57"/>
      <c r="AT13" s="57"/>
    </row>
    <row r="14" spans="1:46" ht="6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15" customHeight="1">
      <c r="A15" s="111" t="s">
        <v>52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3"/>
      <c r="AL15" s="5"/>
      <c r="AM15" s="5"/>
      <c r="AN15" s="5"/>
      <c r="AO15" s="5"/>
      <c r="AP15" s="5"/>
      <c r="AQ15" s="5"/>
      <c r="AR15" s="5"/>
      <c r="AS15" s="5"/>
    </row>
    <row r="16" spans="1:46" ht="6" customHeight="1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6"/>
      <c r="AL16" s="1"/>
      <c r="AM16" s="1"/>
      <c r="AN16" s="1"/>
      <c r="AO16" s="1"/>
      <c r="AP16" s="1"/>
      <c r="AQ16" s="1"/>
      <c r="AR16" s="1"/>
      <c r="AS16" s="1"/>
    </row>
    <row r="17" spans="1:46" ht="15" customHeight="1">
      <c r="A17" s="124" t="s">
        <v>18</v>
      </c>
      <c r="B17" s="124"/>
      <c r="C17" s="124"/>
      <c r="D17" s="124"/>
      <c r="E17" s="124"/>
      <c r="F17" s="124"/>
      <c r="G17" s="124"/>
      <c r="H17" s="124"/>
      <c r="I17" s="120" t="s">
        <v>53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6"/>
      <c r="AM17" s="7"/>
      <c r="AN17" s="6"/>
      <c r="AO17" s="6"/>
      <c r="AP17" s="7"/>
      <c r="AQ17" s="6"/>
      <c r="AR17" s="6"/>
      <c r="AS17" s="6"/>
    </row>
    <row r="18" spans="1:46" ht="6" customHeight="1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3"/>
      <c r="AL18" s="9"/>
      <c r="AM18" s="8"/>
      <c r="AN18" s="8"/>
      <c r="AO18" s="9"/>
      <c r="AP18" s="8"/>
      <c r="AQ18" s="8"/>
      <c r="AR18" s="8"/>
      <c r="AS18" s="10"/>
    </row>
    <row r="19" spans="1:46">
      <c r="A19" s="131" t="s">
        <v>31</v>
      </c>
      <c r="B19" s="128" t="s">
        <v>1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30"/>
      <c r="AL19" s="9"/>
      <c r="AM19" s="8"/>
      <c r="AN19" s="8"/>
      <c r="AO19" s="9"/>
      <c r="AP19" s="8"/>
      <c r="AQ19" s="8"/>
      <c r="AR19" s="8"/>
      <c r="AS19" s="10"/>
    </row>
    <row r="20" spans="1:46" ht="9.9499999999999993" customHeight="1">
      <c r="A20" s="132"/>
      <c r="B20" s="108" t="s">
        <v>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10"/>
      <c r="AL20" s="9"/>
      <c r="AM20" s="8"/>
      <c r="AN20" s="8"/>
      <c r="AO20" s="9"/>
      <c r="AP20" s="8"/>
      <c r="AQ20" s="8"/>
      <c r="AR20" s="8"/>
      <c r="AS20" s="10"/>
    </row>
    <row r="21" spans="1:46" ht="60" customHeight="1">
      <c r="A21" s="132"/>
      <c r="B21" s="125" t="s">
        <v>23</v>
      </c>
      <c r="C21" s="126"/>
      <c r="D21" s="127"/>
      <c r="E21" s="125" t="s">
        <v>24</v>
      </c>
      <c r="F21" s="126"/>
      <c r="G21" s="127"/>
      <c r="H21" s="11" t="s">
        <v>10</v>
      </c>
      <c r="I21" s="11"/>
      <c r="J21" s="11"/>
      <c r="K21" s="11" t="s">
        <v>11</v>
      </c>
      <c r="L21" s="11"/>
      <c r="M21" s="11"/>
      <c r="N21" s="11" t="s">
        <v>12</v>
      </c>
      <c r="O21" s="11"/>
      <c r="P21" s="11"/>
      <c r="Q21" s="11" t="s">
        <v>13</v>
      </c>
      <c r="R21" s="11"/>
      <c r="S21" s="19"/>
      <c r="T21" s="108" t="s">
        <v>14</v>
      </c>
      <c r="U21" s="109"/>
      <c r="V21" s="110"/>
      <c r="W21" s="108" t="s">
        <v>15</v>
      </c>
      <c r="X21" s="109"/>
      <c r="Y21" s="110"/>
      <c r="Z21" s="108" t="s">
        <v>16</v>
      </c>
      <c r="AA21" s="109"/>
      <c r="AB21" s="110"/>
      <c r="AC21" s="108" t="s">
        <v>17</v>
      </c>
      <c r="AD21" s="109"/>
      <c r="AE21" s="110"/>
      <c r="AF21" s="108" t="s">
        <v>21</v>
      </c>
      <c r="AG21" s="109"/>
      <c r="AH21" s="110"/>
      <c r="AI21" s="117" t="s">
        <v>3</v>
      </c>
      <c r="AJ21" s="118"/>
      <c r="AK21" s="119"/>
      <c r="AL21" s="103" t="s">
        <v>28</v>
      </c>
      <c r="AM21" s="104"/>
      <c r="AN21" s="105"/>
      <c r="AO21" s="103" t="s">
        <v>25</v>
      </c>
      <c r="AP21" s="104"/>
      <c r="AQ21" s="105"/>
      <c r="AR21" s="103" t="s">
        <v>26</v>
      </c>
      <c r="AS21" s="104"/>
      <c r="AT21" s="105"/>
    </row>
    <row r="22" spans="1:46" ht="13.9" customHeight="1">
      <c r="A22" s="133"/>
      <c r="B22" s="12" t="s">
        <v>4</v>
      </c>
      <c r="C22" s="12" t="s">
        <v>5</v>
      </c>
      <c r="D22" s="12" t="s">
        <v>3</v>
      </c>
      <c r="E22" s="12" t="s">
        <v>4</v>
      </c>
      <c r="F22" s="12" t="s">
        <v>5</v>
      </c>
      <c r="G22" s="12" t="s">
        <v>3</v>
      </c>
      <c r="H22" s="12" t="s">
        <v>4</v>
      </c>
      <c r="I22" s="12" t="s">
        <v>5</v>
      </c>
      <c r="J22" s="12" t="s">
        <v>3</v>
      </c>
      <c r="K22" s="12" t="s">
        <v>4</v>
      </c>
      <c r="L22" s="12" t="s">
        <v>5</v>
      </c>
      <c r="M22" s="12" t="s">
        <v>3</v>
      </c>
      <c r="N22" s="12" t="s">
        <v>4</v>
      </c>
      <c r="O22" s="12" t="s">
        <v>5</v>
      </c>
      <c r="P22" s="12" t="s">
        <v>3</v>
      </c>
      <c r="Q22" s="12" t="s">
        <v>4</v>
      </c>
      <c r="R22" s="12" t="s">
        <v>5</v>
      </c>
      <c r="S22" s="12" t="s">
        <v>3</v>
      </c>
      <c r="T22" s="12" t="s">
        <v>4</v>
      </c>
      <c r="U22" s="12" t="s">
        <v>5</v>
      </c>
      <c r="V22" s="12" t="s">
        <v>3</v>
      </c>
      <c r="W22" s="12" t="s">
        <v>4</v>
      </c>
      <c r="X22" s="12" t="s">
        <v>5</v>
      </c>
      <c r="Y22" s="12" t="s">
        <v>3</v>
      </c>
      <c r="Z22" s="12" t="s">
        <v>4</v>
      </c>
      <c r="AA22" s="12" t="s">
        <v>5</v>
      </c>
      <c r="AB22" s="12" t="s">
        <v>3</v>
      </c>
      <c r="AC22" s="12" t="s">
        <v>4</v>
      </c>
      <c r="AD22" s="12" t="s">
        <v>5</v>
      </c>
      <c r="AE22" s="12" t="s">
        <v>3</v>
      </c>
      <c r="AF22" s="12" t="s">
        <v>4</v>
      </c>
      <c r="AG22" s="12" t="s">
        <v>5</v>
      </c>
      <c r="AH22" s="12" t="s">
        <v>3</v>
      </c>
      <c r="AI22" s="12" t="s">
        <v>4</v>
      </c>
      <c r="AJ22" s="11" t="s">
        <v>5</v>
      </c>
      <c r="AK22" s="20" t="s">
        <v>3</v>
      </c>
      <c r="AL22" s="12" t="s">
        <v>4</v>
      </c>
      <c r="AM22" s="12" t="s">
        <v>5</v>
      </c>
      <c r="AN22" s="12" t="s">
        <v>3</v>
      </c>
      <c r="AO22" s="12" t="s">
        <v>4</v>
      </c>
      <c r="AP22" s="12" t="s">
        <v>5</v>
      </c>
      <c r="AQ22" s="12" t="s">
        <v>3</v>
      </c>
      <c r="AR22" s="12" t="s">
        <v>4</v>
      </c>
      <c r="AS22" s="12" t="s">
        <v>5</v>
      </c>
      <c r="AT22" s="12" t="s">
        <v>3</v>
      </c>
    </row>
    <row r="23" spans="1:46" ht="34.5" customHeight="1">
      <c r="A23" s="22" t="s">
        <v>20</v>
      </c>
      <c r="B23" s="24">
        <f t="shared" ref="B23:AH23" si="0">SUM(B25:B30)</f>
        <v>303</v>
      </c>
      <c r="C23" s="24">
        <f t="shared" si="0"/>
        <v>207</v>
      </c>
      <c r="D23" s="25">
        <f t="shared" si="0"/>
        <v>510</v>
      </c>
      <c r="E23" s="24">
        <f t="shared" si="0"/>
        <v>0</v>
      </c>
      <c r="F23" s="24">
        <f t="shared" si="0"/>
        <v>0</v>
      </c>
      <c r="G23" s="25">
        <f t="shared" si="0"/>
        <v>0</v>
      </c>
      <c r="H23" s="24">
        <f t="shared" si="0"/>
        <v>0</v>
      </c>
      <c r="I23" s="24">
        <f t="shared" si="0"/>
        <v>0</v>
      </c>
      <c r="J23" s="25">
        <f t="shared" si="0"/>
        <v>0</v>
      </c>
      <c r="K23" s="24">
        <f t="shared" si="0"/>
        <v>0</v>
      </c>
      <c r="L23" s="24">
        <f t="shared" si="0"/>
        <v>0</v>
      </c>
      <c r="M23" s="25">
        <f t="shared" si="0"/>
        <v>0</v>
      </c>
      <c r="N23" s="24">
        <f t="shared" si="0"/>
        <v>230</v>
      </c>
      <c r="O23" s="24">
        <f t="shared" si="0"/>
        <v>189</v>
      </c>
      <c r="P23" s="25">
        <f t="shared" si="0"/>
        <v>419</v>
      </c>
      <c r="Q23" s="24">
        <f t="shared" si="0"/>
        <v>0</v>
      </c>
      <c r="R23" s="24">
        <f t="shared" si="0"/>
        <v>0</v>
      </c>
      <c r="S23" s="25">
        <f t="shared" si="0"/>
        <v>0</v>
      </c>
      <c r="T23" s="24">
        <f t="shared" si="0"/>
        <v>10</v>
      </c>
      <c r="U23" s="24">
        <f t="shared" si="0"/>
        <v>9</v>
      </c>
      <c r="V23" s="25">
        <f t="shared" si="0"/>
        <v>19</v>
      </c>
      <c r="W23" s="24">
        <f t="shared" si="0"/>
        <v>224</v>
      </c>
      <c r="X23" s="24">
        <f t="shared" si="0"/>
        <v>166</v>
      </c>
      <c r="Y23" s="25">
        <f t="shared" si="0"/>
        <v>390</v>
      </c>
      <c r="Z23" s="24">
        <f t="shared" si="0"/>
        <v>0</v>
      </c>
      <c r="AA23" s="24">
        <f t="shared" si="0"/>
        <v>0</v>
      </c>
      <c r="AB23" s="25">
        <f t="shared" si="0"/>
        <v>0</v>
      </c>
      <c r="AC23" s="24">
        <f t="shared" si="0"/>
        <v>0</v>
      </c>
      <c r="AD23" s="24">
        <f t="shared" si="0"/>
        <v>0</v>
      </c>
      <c r="AE23" s="25">
        <f t="shared" si="0"/>
        <v>0</v>
      </c>
      <c r="AF23" s="24">
        <f t="shared" si="0"/>
        <v>155</v>
      </c>
      <c r="AG23" s="24">
        <f t="shared" si="0"/>
        <v>89</v>
      </c>
      <c r="AH23" s="25">
        <f t="shared" si="0"/>
        <v>244</v>
      </c>
      <c r="AI23" s="24">
        <f>B23+E23+H23+K23+N23+Q23+T23+W23+Z23+AC23+AF23</f>
        <v>922</v>
      </c>
      <c r="AJ23" s="24">
        <f t="shared" ref="AJ23:AK23" si="1">C23+F23+I23+L23+O23+R23+U23+X23+AA23+AD23+AG23</f>
        <v>660</v>
      </c>
      <c r="AK23" s="24">
        <f t="shared" si="1"/>
        <v>1582</v>
      </c>
      <c r="AL23" s="24">
        <f t="shared" ref="AL23:AT23" si="2">SUM(AL25:AL30)</f>
        <v>410</v>
      </c>
      <c r="AM23" s="24">
        <f t="shared" si="2"/>
        <v>178</v>
      </c>
      <c r="AN23" s="25">
        <f t="shared" si="2"/>
        <v>588</v>
      </c>
      <c r="AO23" s="24">
        <f t="shared" si="2"/>
        <v>5</v>
      </c>
      <c r="AP23" s="24">
        <f t="shared" si="2"/>
        <v>1</v>
      </c>
      <c r="AQ23" s="25">
        <f t="shared" si="2"/>
        <v>6</v>
      </c>
      <c r="AR23" s="24">
        <f t="shared" si="2"/>
        <v>0</v>
      </c>
      <c r="AS23" s="24">
        <f t="shared" si="2"/>
        <v>0</v>
      </c>
      <c r="AT23" s="25">
        <f t="shared" si="2"/>
        <v>0</v>
      </c>
    </row>
    <row r="24" spans="1:46" ht="18.75" customHeight="1">
      <c r="A24" s="16" t="s">
        <v>9</v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ht="36.75" customHeight="1">
      <c r="A25" s="15" t="s">
        <v>46</v>
      </c>
      <c r="B25" s="13">
        <v>100</v>
      </c>
      <c r="C25" s="13">
        <v>9</v>
      </c>
      <c r="D25" s="23">
        <f t="shared" ref="D25:D30" si="3">SUM(B25:C25)</f>
        <v>109</v>
      </c>
      <c r="E25" s="13"/>
      <c r="F25" s="13"/>
      <c r="G25" s="23">
        <f t="shared" ref="G25:G30" si="4">SUM(E25:F25)</f>
        <v>0</v>
      </c>
      <c r="H25" s="13"/>
      <c r="I25" s="13"/>
      <c r="J25" s="23">
        <f t="shared" ref="J25:J30" si="5">SUM(H25:I25)</f>
        <v>0</v>
      </c>
      <c r="K25" s="13"/>
      <c r="L25" s="13"/>
      <c r="M25" s="23">
        <f t="shared" ref="M25:M30" si="6">SUM(K25:L25)</f>
        <v>0</v>
      </c>
      <c r="N25" s="13">
        <v>75</v>
      </c>
      <c r="O25" s="13">
        <v>8</v>
      </c>
      <c r="P25" s="23">
        <f t="shared" ref="P25:P30" si="7">SUM(N25:O25)</f>
        <v>83</v>
      </c>
      <c r="Q25" s="13"/>
      <c r="R25" s="13"/>
      <c r="S25" s="23">
        <f t="shared" ref="S25:S30" si="8">SUM(Q25:R25)</f>
        <v>0</v>
      </c>
      <c r="T25" s="13"/>
      <c r="U25" s="13"/>
      <c r="V25" s="23">
        <f t="shared" ref="V25:V30" si="9">SUM(T25:U25)</f>
        <v>0</v>
      </c>
      <c r="W25" s="59">
        <v>73</v>
      </c>
      <c r="X25" s="13">
        <v>8</v>
      </c>
      <c r="Y25" s="23">
        <f t="shared" ref="Y25:Y30" si="10">SUM(W25:X25)</f>
        <v>81</v>
      </c>
      <c r="Z25" s="13"/>
      <c r="AA25" s="13"/>
      <c r="AB25" s="23">
        <f t="shared" ref="AB25:AB30" si="11">SUM(Z25:AA25)</f>
        <v>0</v>
      </c>
      <c r="AC25" s="13"/>
      <c r="AD25" s="13"/>
      <c r="AE25" s="23">
        <f t="shared" ref="AE25:AE30" si="12">SUM(AC25:AD25)</f>
        <v>0</v>
      </c>
      <c r="AF25" s="13">
        <v>38</v>
      </c>
      <c r="AG25" s="13">
        <v>1</v>
      </c>
      <c r="AH25" s="23">
        <f t="shared" ref="AH25:AH30" si="13">SUM(AF25:AG25)</f>
        <v>39</v>
      </c>
      <c r="AI25" s="24">
        <f>B25+E25+H25+K25+N25+Q25+T25+W25+Z25+AC25+AF25</f>
        <v>286</v>
      </c>
      <c r="AJ25" s="24">
        <f t="shared" ref="AJ25" si="14">C25+F25+I25+L25+O25+R25+U25+X25+AA25+AD25+AG25</f>
        <v>26</v>
      </c>
      <c r="AK25" s="25">
        <f t="shared" ref="AK25" si="15">D25+G25+J25+M25+P25+S25+V25+Y25+AB25+AE25+AH25</f>
        <v>312</v>
      </c>
      <c r="AL25" s="13">
        <v>140</v>
      </c>
      <c r="AM25" s="13">
        <v>12</v>
      </c>
      <c r="AN25" s="23">
        <f t="shared" ref="AN25:AN30" si="16">SUM(AL25:AM25)</f>
        <v>152</v>
      </c>
      <c r="AO25" s="13">
        <v>2</v>
      </c>
      <c r="AP25" s="13"/>
      <c r="AQ25" s="23">
        <f t="shared" ref="AQ25:AQ30" si="17">SUM(AO25:AP25)</f>
        <v>2</v>
      </c>
      <c r="AR25" s="13"/>
      <c r="AS25" s="13"/>
      <c r="AT25" s="23">
        <f t="shared" ref="AT25:AT30" si="18">SUM(AR25:AS25)</f>
        <v>0</v>
      </c>
    </row>
    <row r="26" spans="1:46" ht="15" customHeight="1">
      <c r="A26" s="14" t="s">
        <v>47</v>
      </c>
      <c r="B26" s="59">
        <v>80</v>
      </c>
      <c r="C26" s="13">
        <v>14</v>
      </c>
      <c r="D26" s="23">
        <f t="shared" si="3"/>
        <v>94</v>
      </c>
      <c r="E26" s="13"/>
      <c r="F26" s="13"/>
      <c r="G26" s="23">
        <f t="shared" si="4"/>
        <v>0</v>
      </c>
      <c r="H26" s="13"/>
      <c r="I26" s="13"/>
      <c r="J26" s="23">
        <f t="shared" si="5"/>
        <v>0</v>
      </c>
      <c r="K26" s="13"/>
      <c r="L26" s="13"/>
      <c r="M26" s="23">
        <f t="shared" si="6"/>
        <v>0</v>
      </c>
      <c r="N26" s="13">
        <v>67</v>
      </c>
      <c r="O26" s="13">
        <v>14</v>
      </c>
      <c r="P26" s="23">
        <f t="shared" si="7"/>
        <v>81</v>
      </c>
      <c r="Q26" s="13"/>
      <c r="R26" s="13"/>
      <c r="S26" s="23">
        <f t="shared" si="8"/>
        <v>0</v>
      </c>
      <c r="T26" s="13"/>
      <c r="U26" s="13"/>
      <c r="V26" s="23">
        <f t="shared" si="9"/>
        <v>0</v>
      </c>
      <c r="W26" s="13">
        <v>54</v>
      </c>
      <c r="X26" s="13">
        <v>15</v>
      </c>
      <c r="Y26" s="23">
        <f t="shared" si="10"/>
        <v>69</v>
      </c>
      <c r="Z26" s="13"/>
      <c r="AA26" s="13"/>
      <c r="AB26" s="23">
        <f t="shared" si="11"/>
        <v>0</v>
      </c>
      <c r="AC26" s="13"/>
      <c r="AD26" s="13"/>
      <c r="AE26" s="23">
        <f t="shared" si="12"/>
        <v>0</v>
      </c>
      <c r="AF26" s="13">
        <v>51</v>
      </c>
      <c r="AG26" s="13">
        <v>8</v>
      </c>
      <c r="AH26" s="23">
        <f t="shared" si="13"/>
        <v>59</v>
      </c>
      <c r="AI26" s="24">
        <f t="shared" ref="AI26:AI30" si="19">B26+E26+H26+K26+N26+Q26+T26+W26+Z26+AC26+AF26</f>
        <v>252</v>
      </c>
      <c r="AJ26" s="24">
        <f t="shared" ref="AJ26:AJ30" si="20">C26+F26+I26+L26+O26+R26+U26+X26+AA26+AD26+AG26</f>
        <v>51</v>
      </c>
      <c r="AK26" s="25">
        <f t="shared" ref="AK26:AK30" si="21">D26+G26+J26+M26+P26+S26+V26+Y26+AB26+AE26+AH26</f>
        <v>303</v>
      </c>
      <c r="AL26" s="13">
        <v>148</v>
      </c>
      <c r="AM26" s="13">
        <v>22</v>
      </c>
      <c r="AN26" s="23">
        <f t="shared" si="16"/>
        <v>170</v>
      </c>
      <c r="AO26" s="13"/>
      <c r="AP26" s="13"/>
      <c r="AQ26" s="23">
        <f t="shared" si="17"/>
        <v>0</v>
      </c>
      <c r="AR26" s="13"/>
      <c r="AS26" s="13"/>
      <c r="AT26" s="23">
        <f t="shared" si="18"/>
        <v>0</v>
      </c>
    </row>
    <row r="27" spans="1:46" ht="15" customHeight="1">
      <c r="A27" s="14" t="s">
        <v>48</v>
      </c>
      <c r="B27" s="13">
        <v>34</v>
      </c>
      <c r="C27" s="13">
        <v>18</v>
      </c>
      <c r="D27" s="23">
        <f t="shared" si="3"/>
        <v>52</v>
      </c>
      <c r="E27" s="13"/>
      <c r="F27" s="13"/>
      <c r="G27" s="23">
        <f t="shared" si="4"/>
        <v>0</v>
      </c>
      <c r="H27" s="13"/>
      <c r="I27" s="13"/>
      <c r="J27" s="23">
        <f t="shared" si="5"/>
        <v>0</v>
      </c>
      <c r="K27" s="13"/>
      <c r="L27" s="13"/>
      <c r="M27" s="23">
        <f t="shared" si="6"/>
        <v>0</v>
      </c>
      <c r="N27" s="13">
        <v>23</v>
      </c>
      <c r="O27" s="13">
        <v>18</v>
      </c>
      <c r="P27" s="23">
        <f t="shared" si="7"/>
        <v>41</v>
      </c>
      <c r="Q27" s="13"/>
      <c r="R27" s="13"/>
      <c r="S27" s="23">
        <f t="shared" si="8"/>
        <v>0</v>
      </c>
      <c r="T27" s="13"/>
      <c r="U27" s="13"/>
      <c r="V27" s="23">
        <f t="shared" si="9"/>
        <v>0</v>
      </c>
      <c r="W27" s="13">
        <v>27</v>
      </c>
      <c r="X27" s="13">
        <v>19</v>
      </c>
      <c r="Y27" s="23">
        <f t="shared" si="10"/>
        <v>46</v>
      </c>
      <c r="Z27" s="13"/>
      <c r="AA27" s="13"/>
      <c r="AB27" s="23">
        <f t="shared" si="11"/>
        <v>0</v>
      </c>
      <c r="AC27" s="13"/>
      <c r="AD27" s="13"/>
      <c r="AE27" s="23">
        <f t="shared" si="12"/>
        <v>0</v>
      </c>
      <c r="AF27" s="13">
        <v>28</v>
      </c>
      <c r="AG27" s="13">
        <v>12</v>
      </c>
      <c r="AH27" s="23">
        <f t="shared" si="13"/>
        <v>40</v>
      </c>
      <c r="AI27" s="24">
        <f t="shared" si="19"/>
        <v>112</v>
      </c>
      <c r="AJ27" s="24">
        <f t="shared" si="20"/>
        <v>67</v>
      </c>
      <c r="AK27" s="25">
        <f t="shared" si="21"/>
        <v>179</v>
      </c>
      <c r="AL27" s="13">
        <v>62</v>
      </c>
      <c r="AM27" s="13">
        <v>35</v>
      </c>
      <c r="AN27" s="23">
        <f t="shared" si="16"/>
        <v>97</v>
      </c>
      <c r="AO27" s="13">
        <v>1</v>
      </c>
      <c r="AP27" s="13"/>
      <c r="AQ27" s="23">
        <f t="shared" si="17"/>
        <v>1</v>
      </c>
      <c r="AR27" s="13"/>
      <c r="AS27" s="13"/>
      <c r="AT27" s="23">
        <f t="shared" si="18"/>
        <v>0</v>
      </c>
    </row>
    <row r="28" spans="1:46" ht="15" customHeight="1">
      <c r="A28" s="14" t="s">
        <v>49</v>
      </c>
      <c r="B28" s="13">
        <v>20</v>
      </c>
      <c r="C28" s="13">
        <v>20</v>
      </c>
      <c r="D28" s="23">
        <f t="shared" si="3"/>
        <v>40</v>
      </c>
      <c r="E28" s="13"/>
      <c r="F28" s="13"/>
      <c r="G28" s="23">
        <f t="shared" si="4"/>
        <v>0</v>
      </c>
      <c r="H28" s="13"/>
      <c r="I28" s="13"/>
      <c r="J28" s="23">
        <f t="shared" si="5"/>
        <v>0</v>
      </c>
      <c r="K28" s="13"/>
      <c r="L28" s="13"/>
      <c r="M28" s="23">
        <f t="shared" si="6"/>
        <v>0</v>
      </c>
      <c r="N28" s="13">
        <v>7</v>
      </c>
      <c r="O28" s="13">
        <v>14</v>
      </c>
      <c r="P28" s="23">
        <f t="shared" si="7"/>
        <v>21</v>
      </c>
      <c r="Q28" s="13"/>
      <c r="R28" s="13"/>
      <c r="S28" s="23">
        <f t="shared" si="8"/>
        <v>0</v>
      </c>
      <c r="T28" s="13"/>
      <c r="U28" s="13"/>
      <c r="V28" s="23">
        <f t="shared" si="9"/>
        <v>0</v>
      </c>
      <c r="W28" s="13">
        <v>12</v>
      </c>
      <c r="X28" s="13">
        <v>10</v>
      </c>
      <c r="Y28" s="23">
        <f t="shared" si="10"/>
        <v>22</v>
      </c>
      <c r="Z28" s="13"/>
      <c r="AA28" s="13"/>
      <c r="AB28" s="23">
        <f t="shared" si="11"/>
        <v>0</v>
      </c>
      <c r="AC28" s="13"/>
      <c r="AD28" s="13"/>
      <c r="AE28" s="23">
        <f t="shared" si="12"/>
        <v>0</v>
      </c>
      <c r="AF28" s="13">
        <v>8</v>
      </c>
      <c r="AG28" s="13">
        <v>6</v>
      </c>
      <c r="AH28" s="23">
        <f t="shared" si="13"/>
        <v>14</v>
      </c>
      <c r="AI28" s="24">
        <f t="shared" si="19"/>
        <v>47</v>
      </c>
      <c r="AJ28" s="24">
        <f t="shared" si="20"/>
        <v>50</v>
      </c>
      <c r="AK28" s="25">
        <f t="shared" si="21"/>
        <v>97</v>
      </c>
      <c r="AL28" s="13">
        <v>19</v>
      </c>
      <c r="AM28" s="13">
        <v>24</v>
      </c>
      <c r="AN28" s="23">
        <f t="shared" si="16"/>
        <v>43</v>
      </c>
      <c r="AO28" s="13">
        <v>1</v>
      </c>
      <c r="AP28" s="13"/>
      <c r="AQ28" s="23">
        <f t="shared" si="17"/>
        <v>1</v>
      </c>
      <c r="AR28" s="13"/>
      <c r="AS28" s="13"/>
      <c r="AT28" s="23">
        <f t="shared" si="18"/>
        <v>0</v>
      </c>
    </row>
    <row r="29" spans="1:46" ht="15" customHeight="1">
      <c r="A29" s="14" t="s">
        <v>50</v>
      </c>
      <c r="B29" s="13">
        <v>14</v>
      </c>
      <c r="C29" s="13">
        <v>27</v>
      </c>
      <c r="D29" s="23">
        <f t="shared" si="3"/>
        <v>41</v>
      </c>
      <c r="E29" s="13"/>
      <c r="F29" s="13"/>
      <c r="G29" s="23">
        <f t="shared" si="4"/>
        <v>0</v>
      </c>
      <c r="H29" s="13"/>
      <c r="I29" s="13"/>
      <c r="J29" s="23">
        <f t="shared" si="5"/>
        <v>0</v>
      </c>
      <c r="K29" s="13"/>
      <c r="L29" s="13"/>
      <c r="M29" s="23">
        <f t="shared" si="6"/>
        <v>0</v>
      </c>
      <c r="N29" s="13">
        <v>6</v>
      </c>
      <c r="O29" s="13">
        <v>16</v>
      </c>
      <c r="P29" s="23">
        <f t="shared" si="7"/>
        <v>22</v>
      </c>
      <c r="Q29" s="13"/>
      <c r="R29" s="13"/>
      <c r="S29" s="23">
        <f t="shared" si="8"/>
        <v>0</v>
      </c>
      <c r="T29" s="13"/>
      <c r="U29" s="13"/>
      <c r="V29" s="23">
        <f t="shared" si="9"/>
        <v>0</v>
      </c>
      <c r="W29" s="13">
        <v>14</v>
      </c>
      <c r="X29" s="13">
        <v>14</v>
      </c>
      <c r="Y29" s="23">
        <f t="shared" si="10"/>
        <v>28</v>
      </c>
      <c r="Z29" s="13"/>
      <c r="AA29" s="13"/>
      <c r="AB29" s="23">
        <f t="shared" si="11"/>
        <v>0</v>
      </c>
      <c r="AC29" s="13"/>
      <c r="AD29" s="13"/>
      <c r="AE29" s="23">
        <f t="shared" si="12"/>
        <v>0</v>
      </c>
      <c r="AF29" s="13">
        <v>9</v>
      </c>
      <c r="AG29" s="13">
        <v>9</v>
      </c>
      <c r="AH29" s="23">
        <f t="shared" si="13"/>
        <v>18</v>
      </c>
      <c r="AI29" s="24">
        <f t="shared" si="19"/>
        <v>43</v>
      </c>
      <c r="AJ29" s="24">
        <f t="shared" si="20"/>
        <v>66</v>
      </c>
      <c r="AK29" s="25">
        <f t="shared" si="21"/>
        <v>109</v>
      </c>
      <c r="AL29" s="13">
        <v>20</v>
      </c>
      <c r="AM29" s="13">
        <v>32</v>
      </c>
      <c r="AN29" s="23">
        <f t="shared" si="16"/>
        <v>52</v>
      </c>
      <c r="AO29" s="13"/>
      <c r="AP29" s="13"/>
      <c r="AQ29" s="23">
        <f t="shared" si="17"/>
        <v>0</v>
      </c>
      <c r="AR29" s="13"/>
      <c r="AS29" s="13"/>
      <c r="AT29" s="23">
        <f t="shared" si="18"/>
        <v>0</v>
      </c>
    </row>
    <row r="30" spans="1:46" ht="16.899999999999999" customHeight="1">
      <c r="A30" s="15" t="s">
        <v>51</v>
      </c>
      <c r="B30" s="13">
        <v>55</v>
      </c>
      <c r="C30" s="13">
        <v>119</v>
      </c>
      <c r="D30" s="27">
        <f t="shared" si="3"/>
        <v>174</v>
      </c>
      <c r="E30" s="13"/>
      <c r="F30" s="13"/>
      <c r="G30" s="27">
        <f t="shared" si="4"/>
        <v>0</v>
      </c>
      <c r="H30" s="13"/>
      <c r="I30" s="13"/>
      <c r="J30" s="27">
        <f t="shared" si="5"/>
        <v>0</v>
      </c>
      <c r="K30" s="13"/>
      <c r="L30" s="13"/>
      <c r="M30" s="27">
        <f t="shared" si="6"/>
        <v>0</v>
      </c>
      <c r="N30" s="13">
        <v>52</v>
      </c>
      <c r="O30" s="13">
        <v>119</v>
      </c>
      <c r="P30" s="27">
        <f t="shared" si="7"/>
        <v>171</v>
      </c>
      <c r="Q30" s="13"/>
      <c r="R30" s="13"/>
      <c r="S30" s="27">
        <f t="shared" si="8"/>
        <v>0</v>
      </c>
      <c r="T30" s="13">
        <v>10</v>
      </c>
      <c r="U30" s="13">
        <v>9</v>
      </c>
      <c r="V30" s="27">
        <f t="shared" si="9"/>
        <v>19</v>
      </c>
      <c r="W30" s="13">
        <v>44</v>
      </c>
      <c r="X30" s="13">
        <v>100</v>
      </c>
      <c r="Y30" s="27">
        <f t="shared" si="10"/>
        <v>144</v>
      </c>
      <c r="Z30" s="13"/>
      <c r="AA30" s="13"/>
      <c r="AB30" s="27">
        <f t="shared" si="11"/>
        <v>0</v>
      </c>
      <c r="AC30" s="13"/>
      <c r="AD30" s="13"/>
      <c r="AE30" s="27">
        <f t="shared" si="12"/>
        <v>0</v>
      </c>
      <c r="AF30" s="13">
        <v>21</v>
      </c>
      <c r="AG30" s="13">
        <v>53</v>
      </c>
      <c r="AH30" s="27">
        <f t="shared" si="13"/>
        <v>74</v>
      </c>
      <c r="AI30" s="24">
        <f t="shared" si="19"/>
        <v>182</v>
      </c>
      <c r="AJ30" s="24">
        <f t="shared" si="20"/>
        <v>400</v>
      </c>
      <c r="AK30" s="25">
        <f t="shared" si="21"/>
        <v>582</v>
      </c>
      <c r="AL30" s="13">
        <v>21</v>
      </c>
      <c r="AM30" s="13">
        <v>53</v>
      </c>
      <c r="AN30" s="27">
        <f t="shared" si="16"/>
        <v>74</v>
      </c>
      <c r="AO30" s="13">
        <v>1</v>
      </c>
      <c r="AP30" s="13">
        <v>1</v>
      </c>
      <c r="AQ30" s="27">
        <f t="shared" si="17"/>
        <v>2</v>
      </c>
      <c r="AR30" s="13"/>
      <c r="AS30" s="13"/>
      <c r="AT30" s="23">
        <f t="shared" si="18"/>
        <v>0</v>
      </c>
    </row>
    <row r="32" spans="1:46">
      <c r="A32" s="17" t="s">
        <v>22</v>
      </c>
    </row>
    <row r="40" spans="16:28"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6:28" ht="18.75">
      <c r="P41" s="154" t="s">
        <v>61</v>
      </c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</row>
    <row r="42" spans="16:28" ht="18.75">
      <c r="R42" s="154" t="s">
        <v>62</v>
      </c>
      <c r="S42" s="154"/>
      <c r="T42" s="154"/>
      <c r="U42" s="154"/>
      <c r="V42" s="154"/>
      <c r="W42" s="154"/>
      <c r="X42" s="154"/>
      <c r="Y42" s="154"/>
      <c r="Z42" s="154"/>
    </row>
  </sheetData>
  <mergeCells count="27">
    <mergeCell ref="P41:AB41"/>
    <mergeCell ref="R42:Z42"/>
    <mergeCell ref="AL21:AN21"/>
    <mergeCell ref="Z21:AB21"/>
    <mergeCell ref="A19:A22"/>
    <mergeCell ref="A4:AJ4"/>
    <mergeCell ref="A5:AJ5"/>
    <mergeCell ref="A6:AJ6"/>
    <mergeCell ref="A9:AJ9"/>
    <mergeCell ref="A11:AJ11"/>
    <mergeCell ref="A13:Q13"/>
    <mergeCell ref="AO21:AQ21"/>
    <mergeCell ref="AR21:AT21"/>
    <mergeCell ref="B24:AT24"/>
    <mergeCell ref="AC21:AE21"/>
    <mergeCell ref="A15:AK16"/>
    <mergeCell ref="AI21:AK21"/>
    <mergeCell ref="I17:AK17"/>
    <mergeCell ref="A18:AK18"/>
    <mergeCell ref="T21:V21"/>
    <mergeCell ref="A17:H17"/>
    <mergeCell ref="W21:Y21"/>
    <mergeCell ref="AF21:AH21"/>
    <mergeCell ref="B21:D21"/>
    <mergeCell ref="E21:G21"/>
    <mergeCell ref="B19:AK19"/>
    <mergeCell ref="B20:AK20"/>
  </mergeCells>
  <printOptions horizontalCentered="1"/>
  <pageMargins left="0" right="0" top="0" bottom="0" header="0.31496062992125984" footer="0"/>
  <pageSetup scale="70" orientation="landscape" r:id="rId1"/>
  <headerFooter>
    <oddFooter>&amp;L&amp;"-,Negrita"&amp;12 1.1. MATRÍCULA ALCANZADA INGENIERÍA/LICENCIATURA&amp;R514-27-A006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34"/>
  <sheetViews>
    <sheetView showGridLines="0" topLeftCell="A7" workbookViewId="0">
      <selection activeCell="S26" sqref="S26"/>
    </sheetView>
  </sheetViews>
  <sheetFormatPr baseColWidth="10" defaultRowHeight="15"/>
  <cols>
    <col min="1" max="1" width="27.7109375" customWidth="1"/>
    <col min="2" max="3" width="5.28515625" customWidth="1"/>
    <col min="4" max="4" width="5.42578125" customWidth="1"/>
    <col min="5" max="6" width="5.28515625" customWidth="1"/>
    <col min="7" max="7" width="5.42578125" customWidth="1"/>
    <col min="8" max="9" width="5.28515625" customWidth="1"/>
    <col min="10" max="10" width="6.28515625" customWidth="1"/>
    <col min="11" max="12" width="5.28515625" customWidth="1"/>
    <col min="13" max="13" width="6.42578125" customWidth="1"/>
    <col min="14" max="15" width="5.28515625" customWidth="1"/>
    <col min="16" max="16" width="6.28515625" customWidth="1"/>
    <col min="17" max="21" width="5.28515625" customWidth="1"/>
    <col min="22" max="22" width="6.28515625" customWidth="1"/>
    <col min="23" max="36" width="5.28515625" customWidth="1"/>
    <col min="37" max="42" width="7.140625" customWidth="1"/>
  </cols>
  <sheetData>
    <row r="4" spans="1:42" ht="17.45" customHeight="1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"/>
      <c r="AL4" s="1"/>
      <c r="AM4" s="1"/>
      <c r="AN4" s="1"/>
      <c r="AO4" s="1"/>
      <c r="AP4" s="1"/>
    </row>
    <row r="5" spans="1:42" ht="14.1" customHeight="1">
      <c r="A5" s="134" t="s">
        <v>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"/>
      <c r="AL5" s="1"/>
      <c r="AM5" s="1"/>
      <c r="AN5" s="1"/>
      <c r="AO5" s="1"/>
      <c r="AP5" s="1"/>
    </row>
    <row r="6" spans="1:42" ht="15" customHeight="1">
      <c r="A6" s="134" t="s">
        <v>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"/>
      <c r="AL6" s="1"/>
      <c r="AM6" s="1"/>
      <c r="AN6" s="1"/>
      <c r="AO6" s="1"/>
      <c r="AP6" s="1"/>
    </row>
    <row r="7" spans="1:42" ht="11.2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1"/>
      <c r="AL7" s="1"/>
      <c r="AM7" s="1"/>
      <c r="AN7" s="1"/>
      <c r="AO7" s="1"/>
      <c r="AP7" s="1"/>
    </row>
    <row r="8" spans="1:42" ht="11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1"/>
      <c r="AL8" s="1"/>
      <c r="AM8" s="1"/>
      <c r="AN8" s="1"/>
      <c r="AO8" s="1"/>
      <c r="AP8" s="1"/>
    </row>
    <row r="9" spans="1:42" ht="16.5" customHeight="1">
      <c r="A9" s="134" t="s">
        <v>27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"/>
      <c r="AL9" s="1"/>
      <c r="AM9" s="1"/>
      <c r="AN9" s="1"/>
      <c r="AO9" s="1"/>
      <c r="AP9" s="1"/>
    </row>
    <row r="10" spans="1:42" ht="16.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1"/>
      <c r="AL10" s="1"/>
      <c r="AM10" s="1"/>
      <c r="AN10" s="1"/>
      <c r="AO10" s="1"/>
      <c r="AP10" s="1"/>
    </row>
    <row r="11" spans="1:42" ht="18.75" customHeight="1">
      <c r="A11" s="135" t="s">
        <v>32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</row>
    <row r="12" spans="1:42" ht="18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42" ht="18.75" customHeight="1">
      <c r="A13" s="152" t="s">
        <v>29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33"/>
      <c r="AD13" s="33"/>
      <c r="AE13" s="33"/>
      <c r="AF13" s="33"/>
      <c r="AG13" s="33"/>
      <c r="AH13" s="33"/>
      <c r="AI13" s="33"/>
      <c r="AJ13" s="33"/>
    </row>
    <row r="14" spans="1:42" ht="6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5" customHeight="1">
      <c r="A15" s="111" t="s">
        <v>52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3"/>
      <c r="AL15" s="36"/>
      <c r="AM15" s="36"/>
      <c r="AN15" s="36"/>
      <c r="AO15" s="36"/>
      <c r="AP15" s="36"/>
    </row>
    <row r="16" spans="1:42" ht="6" customHeight="1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6"/>
      <c r="AL16" s="36"/>
      <c r="AM16" s="36"/>
      <c r="AN16" s="36"/>
      <c r="AO16" s="36"/>
      <c r="AP16" s="36"/>
    </row>
    <row r="17" spans="1:42" ht="15" customHeight="1">
      <c r="A17" s="124" t="s">
        <v>18</v>
      </c>
      <c r="B17" s="124"/>
      <c r="C17" s="124"/>
      <c r="D17" s="124"/>
      <c r="E17" s="124"/>
      <c r="F17" s="124"/>
      <c r="G17" s="124"/>
      <c r="H17" s="124"/>
      <c r="I17" s="120" t="s">
        <v>53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37"/>
      <c r="AM17" s="37"/>
      <c r="AN17" s="37"/>
      <c r="AO17" s="37"/>
      <c r="AP17" s="37"/>
    </row>
    <row r="18" spans="1:42" ht="6" customHeight="1" thickBot="1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3"/>
      <c r="AL18" s="38"/>
      <c r="AM18" s="38"/>
      <c r="AN18" s="38"/>
      <c r="AO18" s="38"/>
      <c r="AP18" s="38"/>
    </row>
    <row r="19" spans="1:42">
      <c r="A19" s="131" t="s">
        <v>31</v>
      </c>
      <c r="B19" s="128" t="s">
        <v>1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40" t="s">
        <v>30</v>
      </c>
      <c r="AM19" s="141"/>
      <c r="AN19" s="141"/>
      <c r="AO19" s="141"/>
      <c r="AP19" s="142"/>
    </row>
    <row r="20" spans="1:42" ht="9.9499999999999993" customHeight="1">
      <c r="A20" s="132"/>
      <c r="B20" s="108" t="s">
        <v>2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43"/>
      <c r="AM20" s="144"/>
      <c r="AN20" s="144"/>
      <c r="AO20" s="144"/>
      <c r="AP20" s="145"/>
    </row>
    <row r="21" spans="1:42" ht="48" customHeight="1">
      <c r="A21" s="132"/>
      <c r="B21" s="125" t="s">
        <v>23</v>
      </c>
      <c r="C21" s="126"/>
      <c r="D21" s="127"/>
      <c r="E21" s="125" t="s">
        <v>24</v>
      </c>
      <c r="F21" s="126"/>
      <c r="G21" s="127"/>
      <c r="H21" s="11" t="s">
        <v>10</v>
      </c>
      <c r="I21" s="11"/>
      <c r="J21" s="11"/>
      <c r="K21" s="11" t="s">
        <v>11</v>
      </c>
      <c r="L21" s="11"/>
      <c r="M21" s="11"/>
      <c r="N21" s="11" t="s">
        <v>12</v>
      </c>
      <c r="O21" s="11"/>
      <c r="P21" s="11"/>
      <c r="Q21" s="11" t="s">
        <v>13</v>
      </c>
      <c r="R21" s="11"/>
      <c r="S21" s="19"/>
      <c r="T21" s="108" t="s">
        <v>14</v>
      </c>
      <c r="U21" s="109"/>
      <c r="V21" s="110"/>
      <c r="W21" s="108" t="s">
        <v>15</v>
      </c>
      <c r="X21" s="109"/>
      <c r="Y21" s="110"/>
      <c r="Z21" s="108" t="s">
        <v>16</v>
      </c>
      <c r="AA21" s="109"/>
      <c r="AB21" s="110"/>
      <c r="AC21" s="108" t="s">
        <v>17</v>
      </c>
      <c r="AD21" s="109"/>
      <c r="AE21" s="110"/>
      <c r="AF21" s="108" t="s">
        <v>21</v>
      </c>
      <c r="AG21" s="109"/>
      <c r="AH21" s="110"/>
      <c r="AI21" s="117" t="s">
        <v>3</v>
      </c>
      <c r="AJ21" s="118"/>
      <c r="AK21" s="118"/>
      <c r="AL21" s="143"/>
      <c r="AM21" s="144"/>
      <c r="AN21" s="144"/>
      <c r="AO21" s="144"/>
      <c r="AP21" s="145"/>
    </row>
    <row r="22" spans="1:42" ht="13.9" customHeight="1">
      <c r="A22" s="133"/>
      <c r="B22" s="12" t="s">
        <v>4</v>
      </c>
      <c r="C22" s="12" t="s">
        <v>5</v>
      </c>
      <c r="D22" s="12" t="s">
        <v>3</v>
      </c>
      <c r="E22" s="12" t="s">
        <v>4</v>
      </c>
      <c r="F22" s="12" t="s">
        <v>5</v>
      </c>
      <c r="G22" s="12" t="s">
        <v>3</v>
      </c>
      <c r="H22" s="12" t="s">
        <v>4</v>
      </c>
      <c r="I22" s="12" t="s">
        <v>5</v>
      </c>
      <c r="J22" s="12" t="s">
        <v>3</v>
      </c>
      <c r="K22" s="12" t="s">
        <v>4</v>
      </c>
      <c r="L22" s="12" t="s">
        <v>5</v>
      </c>
      <c r="M22" s="12" t="s">
        <v>3</v>
      </c>
      <c r="N22" s="12" t="s">
        <v>4</v>
      </c>
      <c r="O22" s="12" t="s">
        <v>5</v>
      </c>
      <c r="P22" s="12" t="s">
        <v>3</v>
      </c>
      <c r="Q22" s="12" t="s">
        <v>4</v>
      </c>
      <c r="R22" s="12" t="s">
        <v>5</v>
      </c>
      <c r="S22" s="12" t="s">
        <v>3</v>
      </c>
      <c r="T22" s="12" t="s">
        <v>4</v>
      </c>
      <c r="U22" s="12" t="s">
        <v>5</v>
      </c>
      <c r="V22" s="12" t="s">
        <v>3</v>
      </c>
      <c r="W22" s="12" t="s">
        <v>4</v>
      </c>
      <c r="X22" s="12" t="s">
        <v>5</v>
      </c>
      <c r="Y22" s="12" t="s">
        <v>3</v>
      </c>
      <c r="Z22" s="12" t="s">
        <v>4</v>
      </c>
      <c r="AA22" s="12" t="s">
        <v>5</v>
      </c>
      <c r="AB22" s="12" t="s">
        <v>3</v>
      </c>
      <c r="AC22" s="12" t="s">
        <v>4</v>
      </c>
      <c r="AD22" s="12" t="s">
        <v>5</v>
      </c>
      <c r="AE22" s="12" t="s">
        <v>3</v>
      </c>
      <c r="AF22" s="12" t="s">
        <v>4</v>
      </c>
      <c r="AG22" s="12" t="s">
        <v>5</v>
      </c>
      <c r="AH22" s="12" t="s">
        <v>3</v>
      </c>
      <c r="AI22" s="12" t="s">
        <v>4</v>
      </c>
      <c r="AJ22" s="11" t="s">
        <v>5</v>
      </c>
      <c r="AK22" s="39" t="s">
        <v>3</v>
      </c>
      <c r="AL22" s="143"/>
      <c r="AM22" s="144"/>
      <c r="AN22" s="144"/>
      <c r="AO22" s="144"/>
      <c r="AP22" s="145"/>
    </row>
    <row r="23" spans="1:42" ht="34.5" customHeight="1" thickBot="1">
      <c r="A23" s="22" t="s">
        <v>20</v>
      </c>
      <c r="B23" s="24">
        <f>SUM(B25:B32)</f>
        <v>0</v>
      </c>
      <c r="C23" s="24">
        <f t="shared" ref="C23:AH23" si="0">SUM(C25:C32)</f>
        <v>0</v>
      </c>
      <c r="D23" s="25">
        <f t="shared" si="0"/>
        <v>0</v>
      </c>
      <c r="E23" s="24">
        <f>SUM(E25:E32)</f>
        <v>0</v>
      </c>
      <c r="F23" s="24">
        <f t="shared" ref="F23:G23" si="1">SUM(F25:F32)</f>
        <v>0</v>
      </c>
      <c r="G23" s="25">
        <f t="shared" si="1"/>
        <v>0</v>
      </c>
      <c r="H23" s="24">
        <f t="shared" si="0"/>
        <v>0</v>
      </c>
      <c r="I23" s="24">
        <f t="shared" si="0"/>
        <v>0</v>
      </c>
      <c r="J23" s="25">
        <f t="shared" si="0"/>
        <v>0</v>
      </c>
      <c r="K23" s="24">
        <f t="shared" si="0"/>
        <v>0</v>
      </c>
      <c r="L23" s="24">
        <f t="shared" si="0"/>
        <v>0</v>
      </c>
      <c r="M23" s="25">
        <f t="shared" si="0"/>
        <v>0</v>
      </c>
      <c r="N23" s="24">
        <f t="shared" si="0"/>
        <v>0</v>
      </c>
      <c r="O23" s="24">
        <f t="shared" si="0"/>
        <v>0</v>
      </c>
      <c r="P23" s="25">
        <f t="shared" si="0"/>
        <v>0</v>
      </c>
      <c r="Q23" s="24">
        <f t="shared" si="0"/>
        <v>0</v>
      </c>
      <c r="R23" s="24">
        <f t="shared" si="0"/>
        <v>0</v>
      </c>
      <c r="S23" s="25">
        <f t="shared" si="0"/>
        <v>0</v>
      </c>
      <c r="T23" s="24">
        <f t="shared" si="0"/>
        <v>0</v>
      </c>
      <c r="U23" s="24">
        <f t="shared" si="0"/>
        <v>0</v>
      </c>
      <c r="V23" s="25">
        <f t="shared" si="0"/>
        <v>0</v>
      </c>
      <c r="W23" s="24">
        <f t="shared" si="0"/>
        <v>0</v>
      </c>
      <c r="X23" s="24">
        <f t="shared" si="0"/>
        <v>0</v>
      </c>
      <c r="Y23" s="25">
        <f t="shared" si="0"/>
        <v>0</v>
      </c>
      <c r="Z23" s="24">
        <f t="shared" si="0"/>
        <v>0</v>
      </c>
      <c r="AA23" s="24">
        <f t="shared" si="0"/>
        <v>0</v>
      </c>
      <c r="AB23" s="25">
        <f t="shared" si="0"/>
        <v>0</v>
      </c>
      <c r="AC23" s="24">
        <f t="shared" si="0"/>
        <v>0</v>
      </c>
      <c r="AD23" s="24">
        <f t="shared" si="0"/>
        <v>0</v>
      </c>
      <c r="AE23" s="25">
        <f t="shared" si="0"/>
        <v>0</v>
      </c>
      <c r="AF23" s="24">
        <f t="shared" si="0"/>
        <v>0</v>
      </c>
      <c r="AG23" s="24">
        <f t="shared" si="0"/>
        <v>0</v>
      </c>
      <c r="AH23" s="25">
        <f t="shared" si="0"/>
        <v>0</v>
      </c>
      <c r="AI23" s="24">
        <f>B23+E23+H23+K23+N23+Q23+T23+W23+Z23+AC23+AF23</f>
        <v>0</v>
      </c>
      <c r="AJ23" s="24">
        <f t="shared" ref="AJ23:AK23" si="2">C23+F23+I23+L23+O23+R23+U23+X23+AA23+AD23+AG23</f>
        <v>0</v>
      </c>
      <c r="AK23" s="40">
        <f t="shared" si="2"/>
        <v>0</v>
      </c>
      <c r="AL23" s="146"/>
      <c r="AM23" s="147"/>
      <c r="AN23" s="147"/>
      <c r="AO23" s="147"/>
      <c r="AP23" s="148"/>
    </row>
    <row r="24" spans="1:42" ht="18.75" customHeight="1">
      <c r="A24" s="16" t="s">
        <v>9</v>
      </c>
      <c r="B24" s="149" t="s">
        <v>60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1"/>
      <c r="AM24" s="151"/>
      <c r="AN24" s="151"/>
      <c r="AO24" s="151"/>
      <c r="AP24" s="151"/>
    </row>
    <row r="25" spans="1:42" ht="36.75" customHeight="1">
      <c r="A25" s="18" t="s">
        <v>7</v>
      </c>
      <c r="B25" s="13"/>
      <c r="C25" s="13"/>
      <c r="D25" s="23">
        <f t="shared" ref="D25:D32" si="3">SUM(B25:C25)</f>
        <v>0</v>
      </c>
      <c r="E25" s="13"/>
      <c r="F25" s="13"/>
      <c r="G25" s="23">
        <f t="shared" ref="G25:G32" si="4">SUM(E25:F25)</f>
        <v>0</v>
      </c>
      <c r="H25" s="13"/>
      <c r="I25" s="13"/>
      <c r="J25" s="23">
        <f t="shared" ref="J25:J32" si="5">SUM(H25:I25)</f>
        <v>0</v>
      </c>
      <c r="K25" s="13"/>
      <c r="L25" s="13"/>
      <c r="M25" s="23">
        <f t="shared" ref="M25:M32" si="6">SUM(K25:L25)</f>
        <v>0</v>
      </c>
      <c r="N25" s="13"/>
      <c r="O25" s="13"/>
      <c r="P25" s="23">
        <f t="shared" ref="P25:P32" si="7">SUM(N25:O25)</f>
        <v>0</v>
      </c>
      <c r="Q25" s="13"/>
      <c r="R25" s="13"/>
      <c r="S25" s="23">
        <f t="shared" ref="S25:S32" si="8">SUM(Q25:R25)</f>
        <v>0</v>
      </c>
      <c r="T25" s="13"/>
      <c r="U25" s="13"/>
      <c r="V25" s="23">
        <f t="shared" ref="V25:V32" si="9">SUM(T25:U25)</f>
        <v>0</v>
      </c>
      <c r="W25" s="13"/>
      <c r="X25" s="13"/>
      <c r="Y25" s="23">
        <f t="shared" ref="Y25:Y32" si="10">SUM(W25:X25)</f>
        <v>0</v>
      </c>
      <c r="Z25" s="13"/>
      <c r="AA25" s="13"/>
      <c r="AB25" s="23">
        <f t="shared" ref="AB25:AB32" si="11">SUM(Z25:AA25)</f>
        <v>0</v>
      </c>
      <c r="AC25" s="13"/>
      <c r="AD25" s="13"/>
      <c r="AE25" s="23">
        <f t="shared" ref="AE25:AE32" si="12">SUM(AC25:AD25)</f>
        <v>0</v>
      </c>
      <c r="AF25" s="13"/>
      <c r="AG25" s="13"/>
      <c r="AH25" s="23">
        <f t="shared" ref="AH25:AH32" si="13">SUM(AF25:AG25)</f>
        <v>0</v>
      </c>
      <c r="AI25" s="24">
        <f>B25+E25+H25+K25+N25+Q25+T25+W25+Z25+AC25+AF25</f>
        <v>0</v>
      </c>
      <c r="AJ25" s="24">
        <f t="shared" ref="AJ25:AK32" si="14">C25+F25+I25+L25+O25+R25+U25+X25+AA25+AD25+AG25</f>
        <v>0</v>
      </c>
      <c r="AK25" s="25">
        <f t="shared" si="14"/>
        <v>0</v>
      </c>
      <c r="AL25" s="137"/>
      <c r="AM25" s="138"/>
      <c r="AN25" s="138"/>
      <c r="AO25" s="138"/>
      <c r="AP25" s="139"/>
    </row>
    <row r="26" spans="1:42" ht="15" customHeight="1">
      <c r="A26" s="14"/>
      <c r="B26" s="13"/>
      <c r="C26" s="13"/>
      <c r="D26" s="23">
        <f t="shared" si="3"/>
        <v>0</v>
      </c>
      <c r="E26" s="13"/>
      <c r="F26" s="13"/>
      <c r="G26" s="23">
        <f t="shared" si="4"/>
        <v>0</v>
      </c>
      <c r="H26" s="13"/>
      <c r="I26" s="13"/>
      <c r="J26" s="23">
        <f t="shared" si="5"/>
        <v>0</v>
      </c>
      <c r="K26" s="13"/>
      <c r="L26" s="13"/>
      <c r="M26" s="23">
        <f t="shared" si="6"/>
        <v>0</v>
      </c>
      <c r="N26" s="13"/>
      <c r="O26" s="13"/>
      <c r="P26" s="23">
        <f t="shared" si="7"/>
        <v>0</v>
      </c>
      <c r="Q26" s="13"/>
      <c r="R26" s="13"/>
      <c r="S26" s="23">
        <f t="shared" si="8"/>
        <v>0</v>
      </c>
      <c r="T26" s="13"/>
      <c r="U26" s="13"/>
      <c r="V26" s="23">
        <f t="shared" si="9"/>
        <v>0</v>
      </c>
      <c r="W26" s="13"/>
      <c r="X26" s="13"/>
      <c r="Y26" s="23">
        <f t="shared" si="10"/>
        <v>0</v>
      </c>
      <c r="Z26" s="13"/>
      <c r="AA26" s="13"/>
      <c r="AB26" s="23">
        <f t="shared" si="11"/>
        <v>0</v>
      </c>
      <c r="AC26" s="13"/>
      <c r="AD26" s="13"/>
      <c r="AE26" s="23">
        <f t="shared" si="12"/>
        <v>0</v>
      </c>
      <c r="AF26" s="13"/>
      <c r="AG26" s="13"/>
      <c r="AH26" s="23">
        <f t="shared" si="13"/>
        <v>0</v>
      </c>
      <c r="AI26" s="24">
        <f t="shared" ref="AI26:AI32" si="15">B26+E26+H26+K26+N26+Q26+T26+W26+Z26+AC26+AF26</f>
        <v>0</v>
      </c>
      <c r="AJ26" s="24">
        <f t="shared" si="14"/>
        <v>0</v>
      </c>
      <c r="AK26" s="25">
        <f t="shared" si="14"/>
        <v>0</v>
      </c>
      <c r="AL26" s="137"/>
      <c r="AM26" s="138"/>
      <c r="AN26" s="138"/>
      <c r="AO26" s="138"/>
      <c r="AP26" s="139"/>
    </row>
    <row r="27" spans="1:42" ht="15" customHeight="1">
      <c r="A27" s="14"/>
      <c r="B27" s="13"/>
      <c r="C27" s="13"/>
      <c r="D27" s="23">
        <f t="shared" si="3"/>
        <v>0</v>
      </c>
      <c r="E27" s="13"/>
      <c r="F27" s="13"/>
      <c r="G27" s="23">
        <f t="shared" si="4"/>
        <v>0</v>
      </c>
      <c r="H27" s="13"/>
      <c r="I27" s="13"/>
      <c r="J27" s="23">
        <f t="shared" si="5"/>
        <v>0</v>
      </c>
      <c r="K27" s="13"/>
      <c r="L27" s="13"/>
      <c r="M27" s="23">
        <f t="shared" si="6"/>
        <v>0</v>
      </c>
      <c r="N27" s="13"/>
      <c r="O27" s="13"/>
      <c r="P27" s="23">
        <f t="shared" si="7"/>
        <v>0</v>
      </c>
      <c r="Q27" s="13"/>
      <c r="R27" s="13"/>
      <c r="S27" s="23">
        <f t="shared" si="8"/>
        <v>0</v>
      </c>
      <c r="T27" s="13"/>
      <c r="U27" s="13"/>
      <c r="V27" s="23">
        <f t="shared" si="9"/>
        <v>0</v>
      </c>
      <c r="W27" s="13"/>
      <c r="X27" s="13"/>
      <c r="Y27" s="23">
        <f t="shared" si="10"/>
        <v>0</v>
      </c>
      <c r="Z27" s="13"/>
      <c r="AA27" s="13"/>
      <c r="AB27" s="23">
        <f t="shared" si="11"/>
        <v>0</v>
      </c>
      <c r="AC27" s="13"/>
      <c r="AD27" s="13"/>
      <c r="AE27" s="23">
        <f t="shared" si="12"/>
        <v>0</v>
      </c>
      <c r="AF27" s="13"/>
      <c r="AG27" s="13"/>
      <c r="AH27" s="23">
        <f t="shared" si="13"/>
        <v>0</v>
      </c>
      <c r="AI27" s="24">
        <f t="shared" si="15"/>
        <v>0</v>
      </c>
      <c r="AJ27" s="24">
        <f t="shared" si="14"/>
        <v>0</v>
      </c>
      <c r="AK27" s="25">
        <f t="shared" si="14"/>
        <v>0</v>
      </c>
      <c r="AL27" s="137"/>
      <c r="AM27" s="138"/>
      <c r="AN27" s="138"/>
      <c r="AO27" s="138"/>
      <c r="AP27" s="139"/>
    </row>
    <row r="28" spans="1:42" ht="15" customHeight="1">
      <c r="A28" s="14"/>
      <c r="B28" s="13"/>
      <c r="C28" s="13"/>
      <c r="D28" s="23">
        <f t="shared" si="3"/>
        <v>0</v>
      </c>
      <c r="E28" s="13"/>
      <c r="F28" s="13"/>
      <c r="G28" s="23">
        <f t="shared" si="4"/>
        <v>0</v>
      </c>
      <c r="H28" s="13"/>
      <c r="I28" s="13"/>
      <c r="J28" s="23">
        <f t="shared" si="5"/>
        <v>0</v>
      </c>
      <c r="K28" s="13"/>
      <c r="L28" s="13"/>
      <c r="M28" s="23">
        <f t="shared" si="6"/>
        <v>0</v>
      </c>
      <c r="N28" s="13"/>
      <c r="O28" s="13"/>
      <c r="P28" s="23">
        <f t="shared" si="7"/>
        <v>0</v>
      </c>
      <c r="Q28" s="13"/>
      <c r="R28" s="13"/>
      <c r="S28" s="23">
        <f t="shared" si="8"/>
        <v>0</v>
      </c>
      <c r="T28" s="13"/>
      <c r="U28" s="13"/>
      <c r="V28" s="23">
        <f t="shared" si="9"/>
        <v>0</v>
      </c>
      <c r="W28" s="13"/>
      <c r="X28" s="13"/>
      <c r="Y28" s="23">
        <f t="shared" si="10"/>
        <v>0</v>
      </c>
      <c r="Z28" s="13"/>
      <c r="AA28" s="13"/>
      <c r="AB28" s="23">
        <f t="shared" si="11"/>
        <v>0</v>
      </c>
      <c r="AC28" s="13"/>
      <c r="AD28" s="13"/>
      <c r="AE28" s="23">
        <f t="shared" si="12"/>
        <v>0</v>
      </c>
      <c r="AF28" s="13"/>
      <c r="AG28" s="13"/>
      <c r="AH28" s="23">
        <f t="shared" si="13"/>
        <v>0</v>
      </c>
      <c r="AI28" s="24">
        <f t="shared" si="15"/>
        <v>0</v>
      </c>
      <c r="AJ28" s="24">
        <f t="shared" si="14"/>
        <v>0</v>
      </c>
      <c r="AK28" s="25">
        <f t="shared" si="14"/>
        <v>0</v>
      </c>
      <c r="AL28" s="137"/>
      <c r="AM28" s="138"/>
      <c r="AN28" s="138"/>
      <c r="AO28" s="138"/>
      <c r="AP28" s="139"/>
    </row>
    <row r="29" spans="1:42" ht="15" customHeight="1">
      <c r="A29" s="14"/>
      <c r="B29" s="13"/>
      <c r="C29" s="13"/>
      <c r="D29" s="23">
        <f t="shared" si="3"/>
        <v>0</v>
      </c>
      <c r="E29" s="13"/>
      <c r="F29" s="13"/>
      <c r="G29" s="23">
        <f t="shared" si="4"/>
        <v>0</v>
      </c>
      <c r="H29" s="13"/>
      <c r="I29" s="13"/>
      <c r="J29" s="23">
        <f t="shared" si="5"/>
        <v>0</v>
      </c>
      <c r="K29" s="13"/>
      <c r="L29" s="13"/>
      <c r="M29" s="23">
        <f t="shared" si="6"/>
        <v>0</v>
      </c>
      <c r="N29" s="13"/>
      <c r="O29" s="13"/>
      <c r="P29" s="23">
        <f t="shared" si="7"/>
        <v>0</v>
      </c>
      <c r="Q29" s="13"/>
      <c r="R29" s="13"/>
      <c r="S29" s="23">
        <f t="shared" si="8"/>
        <v>0</v>
      </c>
      <c r="T29" s="13"/>
      <c r="U29" s="13"/>
      <c r="V29" s="23">
        <f t="shared" si="9"/>
        <v>0</v>
      </c>
      <c r="W29" s="13"/>
      <c r="X29" s="13"/>
      <c r="Y29" s="23">
        <f t="shared" si="10"/>
        <v>0</v>
      </c>
      <c r="Z29" s="13"/>
      <c r="AA29" s="13"/>
      <c r="AB29" s="23">
        <f t="shared" si="11"/>
        <v>0</v>
      </c>
      <c r="AC29" s="13"/>
      <c r="AD29" s="13"/>
      <c r="AE29" s="23">
        <f t="shared" si="12"/>
        <v>0</v>
      </c>
      <c r="AF29" s="13"/>
      <c r="AG29" s="13"/>
      <c r="AH29" s="23">
        <f t="shared" si="13"/>
        <v>0</v>
      </c>
      <c r="AI29" s="24">
        <f t="shared" si="15"/>
        <v>0</v>
      </c>
      <c r="AJ29" s="24">
        <f t="shared" si="14"/>
        <v>0</v>
      </c>
      <c r="AK29" s="25">
        <f t="shared" si="14"/>
        <v>0</v>
      </c>
      <c r="AL29" s="137"/>
      <c r="AM29" s="138"/>
      <c r="AN29" s="138"/>
      <c r="AO29" s="138"/>
      <c r="AP29" s="139"/>
    </row>
    <row r="30" spans="1:42" ht="16.899999999999999" customHeight="1">
      <c r="A30" s="15"/>
      <c r="B30" s="13"/>
      <c r="C30" s="13"/>
      <c r="D30" s="23">
        <f t="shared" si="3"/>
        <v>0</v>
      </c>
      <c r="E30" s="13"/>
      <c r="F30" s="13"/>
      <c r="G30" s="23">
        <f t="shared" si="4"/>
        <v>0</v>
      </c>
      <c r="H30" s="13"/>
      <c r="I30" s="13"/>
      <c r="J30" s="23">
        <f t="shared" si="5"/>
        <v>0</v>
      </c>
      <c r="K30" s="13"/>
      <c r="L30" s="13"/>
      <c r="M30" s="23">
        <f t="shared" si="6"/>
        <v>0</v>
      </c>
      <c r="N30" s="13"/>
      <c r="O30" s="13"/>
      <c r="P30" s="23">
        <f t="shared" si="7"/>
        <v>0</v>
      </c>
      <c r="Q30" s="13"/>
      <c r="R30" s="13"/>
      <c r="S30" s="23">
        <f t="shared" si="8"/>
        <v>0</v>
      </c>
      <c r="T30" s="13"/>
      <c r="U30" s="13"/>
      <c r="V30" s="23">
        <f t="shared" si="9"/>
        <v>0</v>
      </c>
      <c r="W30" s="13"/>
      <c r="X30" s="13"/>
      <c r="Y30" s="23">
        <f t="shared" si="10"/>
        <v>0</v>
      </c>
      <c r="Z30" s="13"/>
      <c r="AA30" s="13"/>
      <c r="AB30" s="23">
        <f t="shared" si="11"/>
        <v>0</v>
      </c>
      <c r="AC30" s="13"/>
      <c r="AD30" s="13"/>
      <c r="AE30" s="23">
        <f t="shared" si="12"/>
        <v>0</v>
      </c>
      <c r="AF30" s="13"/>
      <c r="AG30" s="13"/>
      <c r="AH30" s="23">
        <f t="shared" si="13"/>
        <v>0</v>
      </c>
      <c r="AI30" s="24">
        <f t="shared" si="15"/>
        <v>0</v>
      </c>
      <c r="AJ30" s="24">
        <f t="shared" si="14"/>
        <v>0</v>
      </c>
      <c r="AK30" s="25">
        <f t="shared" si="14"/>
        <v>0</v>
      </c>
      <c r="AL30" s="137"/>
      <c r="AM30" s="138"/>
      <c r="AN30" s="138"/>
      <c r="AO30" s="138"/>
      <c r="AP30" s="139"/>
    </row>
    <row r="31" spans="1:42" ht="15" customHeight="1">
      <c r="A31" s="14"/>
      <c r="B31" s="13"/>
      <c r="C31" s="13"/>
      <c r="D31" s="23">
        <f t="shared" si="3"/>
        <v>0</v>
      </c>
      <c r="E31" s="13"/>
      <c r="F31" s="13"/>
      <c r="G31" s="23">
        <f t="shared" si="4"/>
        <v>0</v>
      </c>
      <c r="H31" s="13"/>
      <c r="I31" s="13"/>
      <c r="J31" s="23">
        <f t="shared" si="5"/>
        <v>0</v>
      </c>
      <c r="K31" s="13"/>
      <c r="L31" s="13"/>
      <c r="M31" s="23">
        <f t="shared" si="6"/>
        <v>0</v>
      </c>
      <c r="N31" s="13"/>
      <c r="O31" s="13"/>
      <c r="P31" s="23">
        <f t="shared" si="7"/>
        <v>0</v>
      </c>
      <c r="Q31" s="13"/>
      <c r="R31" s="13"/>
      <c r="S31" s="23">
        <f t="shared" si="8"/>
        <v>0</v>
      </c>
      <c r="T31" s="13"/>
      <c r="U31" s="13"/>
      <c r="V31" s="23">
        <f t="shared" si="9"/>
        <v>0</v>
      </c>
      <c r="W31" s="13"/>
      <c r="X31" s="13"/>
      <c r="Y31" s="23">
        <f t="shared" si="10"/>
        <v>0</v>
      </c>
      <c r="Z31" s="13"/>
      <c r="AA31" s="13"/>
      <c r="AB31" s="23">
        <f t="shared" si="11"/>
        <v>0</v>
      </c>
      <c r="AC31" s="13"/>
      <c r="AD31" s="13"/>
      <c r="AE31" s="23">
        <f t="shared" si="12"/>
        <v>0</v>
      </c>
      <c r="AF31" s="13"/>
      <c r="AG31" s="13"/>
      <c r="AH31" s="23">
        <f t="shared" si="13"/>
        <v>0</v>
      </c>
      <c r="AI31" s="24">
        <f t="shared" si="15"/>
        <v>0</v>
      </c>
      <c r="AJ31" s="24">
        <f t="shared" si="14"/>
        <v>0</v>
      </c>
      <c r="AK31" s="25">
        <f t="shared" si="14"/>
        <v>0</v>
      </c>
      <c r="AL31" s="137"/>
      <c r="AM31" s="138"/>
      <c r="AN31" s="138"/>
      <c r="AO31" s="138"/>
      <c r="AP31" s="139"/>
    </row>
    <row r="32" spans="1:42" ht="15" customHeight="1">
      <c r="A32" s="14"/>
      <c r="B32" s="13"/>
      <c r="C32" s="13"/>
      <c r="D32" s="27">
        <f t="shared" si="3"/>
        <v>0</v>
      </c>
      <c r="E32" s="13"/>
      <c r="F32" s="13"/>
      <c r="G32" s="27">
        <f t="shared" si="4"/>
        <v>0</v>
      </c>
      <c r="H32" s="13"/>
      <c r="I32" s="13"/>
      <c r="J32" s="27">
        <f t="shared" si="5"/>
        <v>0</v>
      </c>
      <c r="K32" s="13"/>
      <c r="L32" s="13"/>
      <c r="M32" s="27">
        <f t="shared" si="6"/>
        <v>0</v>
      </c>
      <c r="N32" s="13"/>
      <c r="O32" s="13"/>
      <c r="P32" s="27">
        <f t="shared" si="7"/>
        <v>0</v>
      </c>
      <c r="Q32" s="13"/>
      <c r="R32" s="13"/>
      <c r="S32" s="27">
        <f t="shared" si="8"/>
        <v>0</v>
      </c>
      <c r="T32" s="13"/>
      <c r="U32" s="13"/>
      <c r="V32" s="27">
        <f t="shared" si="9"/>
        <v>0</v>
      </c>
      <c r="W32" s="13"/>
      <c r="X32" s="13"/>
      <c r="Y32" s="27">
        <f t="shared" si="10"/>
        <v>0</v>
      </c>
      <c r="Z32" s="13"/>
      <c r="AA32" s="13"/>
      <c r="AB32" s="27">
        <f t="shared" si="11"/>
        <v>0</v>
      </c>
      <c r="AC32" s="13"/>
      <c r="AD32" s="13"/>
      <c r="AE32" s="27">
        <f t="shared" si="12"/>
        <v>0</v>
      </c>
      <c r="AF32" s="13"/>
      <c r="AG32" s="13"/>
      <c r="AH32" s="27">
        <f t="shared" si="13"/>
        <v>0</v>
      </c>
      <c r="AI32" s="24">
        <f t="shared" si="15"/>
        <v>0</v>
      </c>
      <c r="AJ32" s="24">
        <f t="shared" si="14"/>
        <v>0</v>
      </c>
      <c r="AK32" s="25">
        <f t="shared" si="14"/>
        <v>0</v>
      </c>
      <c r="AL32" s="137"/>
      <c r="AM32" s="138"/>
      <c r="AN32" s="138"/>
      <c r="AO32" s="138"/>
      <c r="AP32" s="139"/>
    </row>
    <row r="34" spans="1:1">
      <c r="A34" s="17" t="s">
        <v>22</v>
      </c>
    </row>
  </sheetData>
  <mergeCells count="31">
    <mergeCell ref="A19:A22"/>
    <mergeCell ref="A13:AB13"/>
    <mergeCell ref="A15:AK16"/>
    <mergeCell ref="A17:H17"/>
    <mergeCell ref="I17:AK17"/>
    <mergeCell ref="A18:AK18"/>
    <mergeCell ref="A4:AJ4"/>
    <mergeCell ref="A5:AJ5"/>
    <mergeCell ref="A6:AJ6"/>
    <mergeCell ref="A9:AJ9"/>
    <mergeCell ref="A11:AJ11"/>
    <mergeCell ref="AL19:AP23"/>
    <mergeCell ref="AL25:AP25"/>
    <mergeCell ref="AL26:AP26"/>
    <mergeCell ref="W21:Y21"/>
    <mergeCell ref="B24:AP24"/>
    <mergeCell ref="Z21:AB21"/>
    <mergeCell ref="AC21:AE21"/>
    <mergeCell ref="AF21:AH21"/>
    <mergeCell ref="AI21:AK21"/>
    <mergeCell ref="B19:AK19"/>
    <mergeCell ref="B20:AK20"/>
    <mergeCell ref="B21:D21"/>
    <mergeCell ref="E21:G21"/>
    <mergeCell ref="T21:V21"/>
    <mergeCell ref="AL32:AP32"/>
    <mergeCell ref="AL27:AP27"/>
    <mergeCell ref="AL28:AP28"/>
    <mergeCell ref="AL29:AP29"/>
    <mergeCell ref="AL30:AP30"/>
    <mergeCell ref="AL31:AP31"/>
  </mergeCells>
  <printOptions horizontalCentered="1"/>
  <pageMargins left="0" right="0" top="0" bottom="0" header="0.31496062992125984" footer="0"/>
  <pageSetup scale="70" orientation="landscape" r:id="rId1"/>
  <headerFooter>
    <oddFooter>&amp;L&amp;"-,Negrita"&amp;12 1.1. MATRÍCULA ALCANZADA INGENIERÍA/LICENCIATURA&amp;R514-27-A006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colegiaturas y turnos</vt:lpstr>
      <vt:lpstr>LIC-ING</vt:lpstr>
      <vt:lpstr>LIC-ING PE DE BUENA CALIDAD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Usuario de Windows</cp:lastModifiedBy>
  <cp:lastPrinted>2014-08-20T15:33:03Z</cp:lastPrinted>
  <dcterms:created xsi:type="dcterms:W3CDTF">2009-08-11T19:50:26Z</dcterms:created>
  <dcterms:modified xsi:type="dcterms:W3CDTF">2017-05-22T21:48:24Z</dcterms:modified>
</cp:coreProperties>
</file>