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luación\Desktop\transpa actualizacion\VI\VI, n. estadisticas\Estadística Básica 2015\"/>
    </mc:Choice>
  </mc:AlternateContent>
  <bookViews>
    <workbookView xWindow="240" yWindow="45" windowWidth="18855" windowHeight="11760"/>
  </bookViews>
  <sheets>
    <sheet name="LIC-ING" sheetId="1" r:id="rId1"/>
    <sheet name="LIC-ING PE DE BUENA CALIDAD" sheetId="2" state="hidden" r:id="rId2"/>
  </sheets>
  <calcPr calcId="152511"/>
</workbook>
</file>

<file path=xl/calcChain.xml><?xml version="1.0" encoding="utf-8"?>
<calcChain xmlns="http://schemas.openxmlformats.org/spreadsheetml/2006/main">
  <c r="AO22" i="1" l="1"/>
  <c r="AN29" i="1" l="1"/>
  <c r="AN28" i="1"/>
  <c r="AN27" i="1"/>
  <c r="AN26" i="1"/>
  <c r="AN25" i="1"/>
  <c r="AN24" i="1"/>
  <c r="AM22" i="1"/>
  <c r="AL22" i="1"/>
  <c r="AN22" i="1" l="1"/>
  <c r="AJ26" i="2"/>
  <c r="AI26" i="2"/>
  <c r="AH26" i="2"/>
  <c r="AE26" i="2"/>
  <c r="AB26" i="2"/>
  <c r="Y26" i="2"/>
  <c r="V26" i="2"/>
  <c r="S26" i="2"/>
  <c r="P26" i="2"/>
  <c r="M26" i="2"/>
  <c r="J26" i="2"/>
  <c r="G26" i="2"/>
  <c r="D26" i="2"/>
  <c r="AJ25" i="2"/>
  <c r="AI25" i="2"/>
  <c r="AH25" i="2"/>
  <c r="AE25" i="2"/>
  <c r="AB25" i="2"/>
  <c r="Y25" i="2"/>
  <c r="V25" i="2"/>
  <c r="S25" i="2"/>
  <c r="P25" i="2"/>
  <c r="M25" i="2"/>
  <c r="J25" i="2"/>
  <c r="G25" i="2"/>
  <c r="D25" i="2"/>
  <c r="AJ24" i="2"/>
  <c r="AI24" i="2"/>
  <c r="AH24" i="2"/>
  <c r="AE24" i="2"/>
  <c r="AB24" i="2"/>
  <c r="Y24" i="2"/>
  <c r="V24" i="2"/>
  <c r="S24" i="2"/>
  <c r="P24" i="2"/>
  <c r="M24" i="2"/>
  <c r="J24" i="2"/>
  <c r="G24" i="2"/>
  <c r="D24" i="2"/>
  <c r="AG22" i="2"/>
  <c r="AF22" i="2"/>
  <c r="AD22" i="2"/>
  <c r="AC22" i="2"/>
  <c r="AA22" i="2"/>
  <c r="Z22" i="2"/>
  <c r="X22" i="2"/>
  <c r="W22" i="2"/>
  <c r="U22" i="2"/>
  <c r="T22" i="2"/>
  <c r="R22" i="2"/>
  <c r="Q22" i="2"/>
  <c r="O22" i="2"/>
  <c r="N22" i="2"/>
  <c r="L22" i="2"/>
  <c r="K22" i="2"/>
  <c r="I22" i="2"/>
  <c r="H22" i="2"/>
  <c r="F22" i="2"/>
  <c r="E22" i="2"/>
  <c r="C22" i="2"/>
  <c r="B22" i="2"/>
  <c r="AT29" i="1"/>
  <c r="AT28" i="1"/>
  <c r="AT27" i="1"/>
  <c r="AT26" i="1"/>
  <c r="AT25" i="1"/>
  <c r="AT24" i="1"/>
  <c r="AS22" i="1"/>
  <c r="AR22" i="1"/>
  <c r="AQ29" i="1"/>
  <c r="AQ28" i="1"/>
  <c r="AQ27" i="1"/>
  <c r="AQ26" i="1"/>
  <c r="AQ25" i="1"/>
  <c r="AQ24" i="1"/>
  <c r="AP22" i="1"/>
  <c r="G22" i="2" l="1"/>
  <c r="S22" i="2"/>
  <c r="AE22" i="2"/>
  <c r="AQ22" i="1"/>
  <c r="AT22" i="1"/>
  <c r="AH22" i="2"/>
  <c r="V22" i="2"/>
  <c r="J22" i="2"/>
  <c r="AB22" i="2"/>
  <c r="D22" i="2"/>
  <c r="P22" i="2"/>
  <c r="AK26" i="2"/>
  <c r="M22" i="2"/>
  <c r="Y22" i="2"/>
  <c r="AK25" i="2"/>
  <c r="AK24" i="2"/>
  <c r="AI22" i="2"/>
  <c r="AJ22" i="2"/>
  <c r="AI25" i="1"/>
  <c r="AJ25" i="1"/>
  <c r="AI26" i="1"/>
  <c r="AJ26" i="1"/>
  <c r="AI27" i="1"/>
  <c r="AJ27" i="1"/>
  <c r="AI28" i="1"/>
  <c r="AJ28" i="1"/>
  <c r="AI29" i="1"/>
  <c r="AJ29" i="1"/>
  <c r="AJ24" i="1"/>
  <c r="AI24" i="1"/>
  <c r="AK22" i="2" l="1"/>
  <c r="G29" i="1"/>
  <c r="G28" i="1"/>
  <c r="G27" i="1"/>
  <c r="G26" i="1"/>
  <c r="G25" i="1"/>
  <c r="G24" i="1"/>
  <c r="F22" i="1"/>
  <c r="E22" i="1"/>
  <c r="AH29" i="1"/>
  <c r="AH28" i="1"/>
  <c r="AH27" i="1"/>
  <c r="AH26" i="1"/>
  <c r="AH25" i="1"/>
  <c r="AH24" i="1"/>
  <c r="AG22" i="1"/>
  <c r="AF22" i="1"/>
  <c r="G22" i="1" l="1"/>
  <c r="AH22" i="1"/>
  <c r="AE29" i="1"/>
  <c r="AE28" i="1"/>
  <c r="AE27" i="1"/>
  <c r="AE26" i="1"/>
  <c r="AE25" i="1"/>
  <c r="AE24" i="1"/>
  <c r="AD22" i="1"/>
  <c r="AC22" i="1"/>
  <c r="C22" i="1"/>
  <c r="H22" i="1"/>
  <c r="I22" i="1"/>
  <c r="K22" i="1"/>
  <c r="L22" i="1"/>
  <c r="N22" i="1"/>
  <c r="O22" i="1"/>
  <c r="Q22" i="1"/>
  <c r="R22" i="1"/>
  <c r="T22" i="1"/>
  <c r="U22" i="1"/>
  <c r="W22" i="1"/>
  <c r="X22" i="1"/>
  <c r="Z22" i="1"/>
  <c r="AA22" i="1"/>
  <c r="B22" i="1"/>
  <c r="AI22" i="1" l="1"/>
  <c r="AJ22" i="1"/>
  <c r="AE22" i="1"/>
  <c r="AB29" i="1"/>
  <c r="AB28" i="1"/>
  <c r="AB27" i="1"/>
  <c r="AB26" i="1"/>
  <c r="AB25" i="1"/>
  <c r="AB24" i="1"/>
  <c r="Y29" i="1"/>
  <c r="Y28" i="1"/>
  <c r="Y27" i="1"/>
  <c r="Y26" i="1"/>
  <c r="Y25" i="1"/>
  <c r="Y24" i="1"/>
  <c r="Y22" i="1" l="1"/>
  <c r="AB22" i="1"/>
  <c r="V24" i="1"/>
  <c r="V25" i="1"/>
  <c r="V26" i="1"/>
  <c r="V27" i="1"/>
  <c r="V28" i="1"/>
  <c r="V29" i="1"/>
  <c r="S24" i="1"/>
  <c r="S25" i="1"/>
  <c r="S26" i="1"/>
  <c r="S27" i="1"/>
  <c r="S28" i="1"/>
  <c r="S29" i="1"/>
  <c r="P24" i="1"/>
  <c r="P25" i="1"/>
  <c r="P26" i="1"/>
  <c r="P27" i="1"/>
  <c r="P28" i="1"/>
  <c r="P29" i="1"/>
  <c r="M24" i="1"/>
  <c r="M25" i="1"/>
  <c r="M26" i="1"/>
  <c r="M27" i="1"/>
  <c r="M28" i="1"/>
  <c r="M29" i="1"/>
  <c r="J24" i="1"/>
  <c r="J25" i="1"/>
  <c r="J26" i="1"/>
  <c r="J27" i="1"/>
  <c r="J28" i="1"/>
  <c r="J29" i="1"/>
  <c r="D24" i="1"/>
  <c r="D25" i="1"/>
  <c r="D26" i="1"/>
  <c r="D27" i="1"/>
  <c r="D28" i="1"/>
  <c r="D29" i="1"/>
  <c r="AK29" i="1" l="1"/>
  <c r="AK27" i="1"/>
  <c r="AK25" i="1"/>
  <c r="AK28" i="1"/>
  <c r="AK26" i="1"/>
  <c r="AK24" i="1"/>
  <c r="D22" i="1"/>
  <c r="J22" i="1"/>
  <c r="M22" i="1"/>
  <c r="P22" i="1"/>
  <c r="S22" i="1"/>
  <c r="V22" i="1"/>
  <c r="AK22" i="1" l="1"/>
</calcChain>
</file>

<file path=xl/sharedStrings.xml><?xml version="1.0" encoding="utf-8"?>
<sst xmlns="http://schemas.openxmlformats.org/spreadsheetml/2006/main" count="149" uniqueCount="42">
  <si>
    <t xml:space="preserve">SUBSECRETARIA DE EDUCACIÓN SUPERIOR </t>
  </si>
  <si>
    <t xml:space="preserve">C U A T R I M E S T R E S </t>
  </si>
  <si>
    <t>ALUMNOS</t>
  </si>
  <si>
    <t>TOTAL</t>
  </si>
  <si>
    <t>H</t>
  </si>
  <si>
    <t>M</t>
  </si>
  <si>
    <t>COORDINACIÓN GENERAL DE UNIVERSIDADES TECNOLÓGICAS Y POLITÉCNICAS</t>
  </si>
  <si>
    <t>COORDINACIÓN DE PLANEACIÓN Y GESTIÓN ADMINISTRATIVA</t>
  </si>
  <si>
    <t>CARRERAS UP LICENCIATURA/INGENIERÍA</t>
  </si>
  <si>
    <t>2o. Cuat</t>
  </si>
  <si>
    <t>3o. Cuat</t>
  </si>
  <si>
    <t>4o. Cuat</t>
  </si>
  <si>
    <t>5o.cuat.</t>
  </si>
  <si>
    <t>6o. Cuat.</t>
  </si>
  <si>
    <t>7o. Cuat.</t>
  </si>
  <si>
    <t>8o. Cuat.</t>
  </si>
  <si>
    <t>9o. Cuat.</t>
  </si>
  <si>
    <t>UBICACIÓN DE LA UNIVERSIDAD POLITÉCNICA</t>
  </si>
  <si>
    <t>MATRÍCULA  ALCANZADA POR CARRERA Y CUATRIMESTRE INGENIERÍA/LICENCIATURA</t>
  </si>
  <si>
    <t>CICLO ESCOLAR 2013-2014</t>
  </si>
  <si>
    <t>MATRÍCULA TOTAL</t>
  </si>
  <si>
    <t>10mo. Cuat.</t>
  </si>
  <si>
    <t>1er. Cuat NUEVOS INGRESOS</t>
  </si>
  <si>
    <t>1er. Cuat REINGRESO</t>
  </si>
  <si>
    <t>ALUMNOS CON DISCAPACIDAD</t>
  </si>
  <si>
    <t>ALUMNOS DE ORIGEN INDÍGENA</t>
  </si>
  <si>
    <t>PROGRAMAS EDUCATIVOS DE BUENA CALIDAD INGENIERÍA/LICENCIATURA</t>
  </si>
  <si>
    <t>ALUMNOS QUE ESTAN REALIZANDO ESTADÍA, SERVICIO SOCIAL Y/O PRÁCTICAS PROFESIONALES</t>
  </si>
  <si>
    <t>CICLO ESCOLAR 2014-2015</t>
  </si>
  <si>
    <t xml:space="preserve">ESPECIFICAR POR QUE ORGANISMOS ACREDITADORES RECONOCIDOS POR COPAES Y/O EN EL NIVEL 1 DE LOS CIEES ESTAN RECONOCIDOS LOS PE POR SU BUENA CALIDAD (SOLO TEXTO) </t>
  </si>
  <si>
    <t>Ingeniería Mecatrónica</t>
  </si>
  <si>
    <t>Ingenieria Civil</t>
  </si>
  <si>
    <t>Ingeniería en Diseño Industrial</t>
  </si>
  <si>
    <t>Ingeniería en Biotecnología</t>
  </si>
  <si>
    <t>Lic. en Administración y Gestión de Pymes</t>
  </si>
  <si>
    <t>Lic. en Terapía Física</t>
  </si>
  <si>
    <t>En el nivel 2 de los CIEES</t>
  </si>
  <si>
    <t>UNIVERSIDAD POLITÉCNICA DE LA ZONA METROPOLITANA DE GUADALAJARA</t>
  </si>
  <si>
    <t>CARRETERA TLAJOMULCO- SANTA FÉ KM. 3.5 No.595 COL. LOMAS DE TEJEDA, C.P. 45640,  TLAJOMULCO DE ZÚÑIGA, JALISCO.</t>
  </si>
  <si>
    <t>MAYO-AGOSTO 2015</t>
  </si>
  <si>
    <t>M. en C. Enrique Javier Solórzano Carrillo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</si>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</sst>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9"/>
      <name val="Courier (W1)"/>
      <family val="3"/>
    </font>
    <font>
      <b/>
      <sz val="13"/>
      <name val="Arial Rounded MT Bold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Rounded MT Bold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Continuous" vertical="center"/>
    </xf>
    <xf numFmtId="0" fontId="9" fillId="6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6" borderId="3" xfId="0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" fontId="16" fillId="7" borderId="2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6" fillId="8" borderId="3" xfId="0" applyNumberFormat="1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6" fillId="9" borderId="3" xfId="0" applyNumberFormat="1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" fontId="6" fillId="8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3</xdr:col>
      <xdr:colOff>202565</xdr:colOff>
      <xdr:row>4</xdr:row>
      <xdr:rowOff>104140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2745740" cy="837565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3</xdr:col>
      <xdr:colOff>202565</xdr:colOff>
      <xdr:row>4</xdr:row>
      <xdr:rowOff>104140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2745740" cy="837565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T38"/>
  <sheetViews>
    <sheetView showGridLines="0" tabSelected="1" topLeftCell="A19" zoomScaleNormal="100" workbookViewId="0">
      <selection activeCell="K35" sqref="K35"/>
    </sheetView>
  </sheetViews>
  <sheetFormatPr baseColWidth="10" defaultRowHeight="15"/>
  <cols>
    <col min="1" max="1" width="27.7109375" customWidth="1"/>
    <col min="2" max="3" width="5.28515625" customWidth="1"/>
    <col min="4" max="4" width="5.42578125" customWidth="1"/>
    <col min="5" max="6" width="5.28515625" customWidth="1"/>
    <col min="7" max="7" width="5.42578125" customWidth="1"/>
    <col min="8" max="9" width="5.28515625" customWidth="1"/>
    <col min="10" max="10" width="6.28515625" customWidth="1"/>
    <col min="11" max="12" width="5.28515625" customWidth="1"/>
    <col min="13" max="13" width="6.42578125" customWidth="1"/>
    <col min="14" max="15" width="5.28515625" customWidth="1"/>
    <col min="16" max="16" width="6.28515625" customWidth="1"/>
    <col min="17" max="21" width="5.28515625" customWidth="1"/>
    <col min="22" max="22" width="6.28515625" customWidth="1"/>
    <col min="23" max="36" width="5.28515625" customWidth="1"/>
    <col min="37" max="37" width="7.140625" customWidth="1"/>
    <col min="38" max="38" width="7.7109375" customWidth="1"/>
    <col min="39" max="39" width="6.140625" customWidth="1"/>
    <col min="40" max="40" width="7.5703125" customWidth="1"/>
    <col min="41" max="46" width="5.28515625" customWidth="1"/>
  </cols>
  <sheetData>
    <row r="4" spans="1:46" ht="17.4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1"/>
      <c r="AL4" s="1"/>
      <c r="AM4" s="1"/>
      <c r="AN4" s="1"/>
      <c r="AO4" s="1"/>
      <c r="AP4" s="1"/>
      <c r="AQ4" s="1"/>
      <c r="AR4" s="1"/>
      <c r="AS4" s="1"/>
    </row>
    <row r="5" spans="1:46" ht="14.1" customHeight="1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1"/>
      <c r="AL5" s="1"/>
      <c r="AM5" s="1"/>
      <c r="AN5" s="1"/>
      <c r="AO5" s="1"/>
      <c r="AP5" s="1"/>
      <c r="AQ5" s="1"/>
      <c r="AR5" s="1"/>
      <c r="AS5" s="1"/>
    </row>
    <row r="6" spans="1:46" ht="15" customHeight="1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1"/>
      <c r="AL6" s="1"/>
      <c r="AM6" s="1"/>
      <c r="AN6" s="1"/>
      <c r="AO6" s="1"/>
      <c r="AP6" s="1"/>
      <c r="AQ6" s="1"/>
      <c r="AR6" s="1"/>
      <c r="AS6" s="1"/>
    </row>
    <row r="7" spans="1:46" ht="11.25" customHeight="1">
      <c r="A7" s="19"/>
      <c r="B7" s="19"/>
      <c r="C7" s="19"/>
      <c r="D7" s="19"/>
      <c r="E7" s="27"/>
      <c r="F7" s="27"/>
      <c r="G7" s="2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4"/>
      <c r="AD7" s="24"/>
      <c r="AE7" s="24"/>
      <c r="AF7" s="27"/>
      <c r="AG7" s="27"/>
      <c r="AH7" s="27"/>
      <c r="AI7" s="19"/>
      <c r="AJ7" s="19"/>
      <c r="AK7" s="1"/>
      <c r="AL7" s="31"/>
      <c r="AM7" s="31"/>
      <c r="AN7" s="31"/>
      <c r="AO7" s="29"/>
      <c r="AP7" s="29"/>
      <c r="AQ7" s="29"/>
      <c r="AR7" s="29"/>
      <c r="AS7" s="29"/>
      <c r="AT7" s="29"/>
    </row>
    <row r="8" spans="1:46" ht="11.25" customHeight="1">
      <c r="A8" s="26"/>
      <c r="B8" s="26"/>
      <c r="C8" s="26"/>
      <c r="D8" s="26"/>
      <c r="E8" s="27"/>
      <c r="F8" s="27"/>
      <c r="G8" s="27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7"/>
      <c r="AG8" s="27"/>
      <c r="AH8" s="27"/>
      <c r="AI8" s="26"/>
      <c r="AJ8" s="26"/>
      <c r="AK8" s="1"/>
      <c r="AL8" s="31"/>
      <c r="AM8" s="31"/>
      <c r="AN8" s="31"/>
      <c r="AO8" s="29"/>
      <c r="AP8" s="29"/>
      <c r="AQ8" s="29"/>
      <c r="AR8" s="29"/>
      <c r="AS8" s="29"/>
      <c r="AT8" s="29"/>
    </row>
    <row r="9" spans="1:46" ht="16.5" customHeight="1">
      <c r="A9" s="51" t="s">
        <v>18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1"/>
      <c r="AL9" s="1"/>
      <c r="AM9" s="1"/>
      <c r="AN9" s="1"/>
      <c r="AO9" s="1"/>
      <c r="AP9" s="1"/>
      <c r="AQ9" s="1"/>
      <c r="AR9" s="1"/>
      <c r="AS9" s="1"/>
    </row>
    <row r="10" spans="1:46" ht="16.5" customHeight="1">
      <c r="A10" s="19"/>
      <c r="B10" s="19"/>
      <c r="C10" s="19"/>
      <c r="D10" s="19"/>
      <c r="E10" s="27"/>
      <c r="F10" s="27"/>
      <c r="G10" s="2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4"/>
      <c r="AD10" s="24"/>
      <c r="AE10" s="24"/>
      <c r="AF10" s="27"/>
      <c r="AG10" s="27"/>
      <c r="AH10" s="27"/>
      <c r="AI10" s="19"/>
      <c r="AJ10" s="19"/>
      <c r="AK10" s="1"/>
      <c r="AL10" s="31"/>
      <c r="AM10" s="31"/>
      <c r="AN10" s="31"/>
      <c r="AO10" s="29"/>
      <c r="AP10" s="29"/>
      <c r="AQ10" s="29"/>
      <c r="AR10" s="29"/>
      <c r="AS10" s="29"/>
      <c r="AT10" s="29"/>
    </row>
    <row r="11" spans="1:46" ht="18.75" customHeight="1">
      <c r="A11" s="52" t="s">
        <v>39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46" ht="18.75" customHeight="1">
      <c r="A12" s="25"/>
      <c r="B12" s="25"/>
      <c r="C12" s="25"/>
      <c r="D12" s="25"/>
      <c r="E12" s="28"/>
      <c r="F12" s="28"/>
      <c r="G12" s="28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8"/>
      <c r="AG12" s="28"/>
      <c r="AH12" s="28"/>
      <c r="AI12" s="25"/>
      <c r="AJ12" s="25"/>
      <c r="AL12" s="32"/>
      <c r="AM12" s="32"/>
      <c r="AN12" s="32"/>
      <c r="AO12" s="30"/>
      <c r="AP12" s="30"/>
      <c r="AQ12" s="30"/>
      <c r="AR12" s="30"/>
      <c r="AS12" s="30"/>
      <c r="AT12" s="30"/>
    </row>
    <row r="13" spans="1:46" ht="6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" customHeight="1">
      <c r="A14" s="55" t="s">
        <v>37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7"/>
      <c r="AL14" s="5"/>
      <c r="AM14" s="5"/>
      <c r="AN14" s="5"/>
      <c r="AO14" s="5"/>
      <c r="AP14" s="5"/>
      <c r="AQ14" s="5"/>
      <c r="AR14" s="5"/>
      <c r="AS14" s="5"/>
    </row>
    <row r="15" spans="1:46" ht="6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0"/>
      <c r="AL15" s="1"/>
      <c r="AM15" s="1"/>
      <c r="AN15" s="1"/>
      <c r="AO15" s="1"/>
      <c r="AP15" s="1"/>
      <c r="AQ15" s="1"/>
      <c r="AR15" s="1"/>
      <c r="AS15" s="1"/>
    </row>
    <row r="16" spans="1:46" ht="15" customHeight="1">
      <c r="A16" s="68" t="s">
        <v>17</v>
      </c>
      <c r="B16" s="68"/>
      <c r="C16" s="68"/>
      <c r="D16" s="68"/>
      <c r="E16" s="68"/>
      <c r="F16" s="68"/>
      <c r="G16" s="68"/>
      <c r="H16" s="68"/>
      <c r="I16" s="64" t="s">
        <v>38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"/>
      <c r="AM16" s="7"/>
      <c r="AN16" s="6"/>
      <c r="AO16" s="6"/>
      <c r="AP16" s="7"/>
      <c r="AQ16" s="6"/>
      <c r="AR16" s="6"/>
      <c r="AS16" s="6"/>
    </row>
    <row r="17" spans="1:46" ht="6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  <c r="AL17" s="9"/>
      <c r="AM17" s="8"/>
      <c r="AN17" s="8"/>
      <c r="AO17" s="9"/>
      <c r="AP17" s="8"/>
      <c r="AQ17" s="8"/>
      <c r="AR17" s="8"/>
      <c r="AS17" s="10"/>
    </row>
    <row r="18" spans="1:46">
      <c r="A18" s="48" t="s">
        <v>28</v>
      </c>
      <c r="B18" s="72" t="s">
        <v>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4"/>
      <c r="AL18" s="9"/>
      <c r="AM18" s="8"/>
      <c r="AN18" s="8"/>
      <c r="AO18" s="9"/>
      <c r="AP18" s="8"/>
      <c r="AQ18" s="8"/>
      <c r="AR18" s="8"/>
      <c r="AS18" s="10"/>
    </row>
    <row r="19" spans="1:46" ht="9.9499999999999993" customHeight="1">
      <c r="A19" s="49"/>
      <c r="B19" s="45" t="s">
        <v>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7"/>
      <c r="AL19" s="9"/>
      <c r="AM19" s="8"/>
      <c r="AN19" s="8"/>
      <c r="AO19" s="9"/>
      <c r="AP19" s="8"/>
      <c r="AQ19" s="8"/>
      <c r="AR19" s="8"/>
      <c r="AS19" s="10"/>
    </row>
    <row r="20" spans="1:46" ht="60" customHeight="1">
      <c r="A20" s="49"/>
      <c r="B20" s="69" t="s">
        <v>22</v>
      </c>
      <c r="C20" s="70"/>
      <c r="D20" s="71"/>
      <c r="E20" s="69" t="s">
        <v>23</v>
      </c>
      <c r="F20" s="70"/>
      <c r="G20" s="71"/>
      <c r="H20" s="11" t="s">
        <v>9</v>
      </c>
      <c r="I20" s="11"/>
      <c r="J20" s="11"/>
      <c r="K20" s="11" t="s">
        <v>10</v>
      </c>
      <c r="L20" s="11"/>
      <c r="M20" s="11"/>
      <c r="N20" s="11" t="s">
        <v>11</v>
      </c>
      <c r="O20" s="11"/>
      <c r="P20" s="11"/>
      <c r="Q20" s="11" t="s">
        <v>12</v>
      </c>
      <c r="R20" s="11"/>
      <c r="S20" s="17"/>
      <c r="T20" s="45" t="s">
        <v>13</v>
      </c>
      <c r="U20" s="46"/>
      <c r="V20" s="47"/>
      <c r="W20" s="45" t="s">
        <v>14</v>
      </c>
      <c r="X20" s="46"/>
      <c r="Y20" s="47"/>
      <c r="Z20" s="45" t="s">
        <v>15</v>
      </c>
      <c r="AA20" s="46"/>
      <c r="AB20" s="47"/>
      <c r="AC20" s="45" t="s">
        <v>16</v>
      </c>
      <c r="AD20" s="46"/>
      <c r="AE20" s="47"/>
      <c r="AF20" s="45" t="s">
        <v>21</v>
      </c>
      <c r="AG20" s="46"/>
      <c r="AH20" s="47"/>
      <c r="AI20" s="61" t="s">
        <v>3</v>
      </c>
      <c r="AJ20" s="62"/>
      <c r="AK20" s="63"/>
      <c r="AL20" s="42" t="s">
        <v>27</v>
      </c>
      <c r="AM20" s="43"/>
      <c r="AN20" s="44"/>
      <c r="AO20" s="42" t="s">
        <v>24</v>
      </c>
      <c r="AP20" s="43"/>
      <c r="AQ20" s="44"/>
      <c r="AR20" s="42" t="s">
        <v>25</v>
      </c>
      <c r="AS20" s="43"/>
      <c r="AT20" s="44"/>
    </row>
    <row r="21" spans="1:46" ht="13.9" customHeight="1">
      <c r="A21" s="50"/>
      <c r="B21" s="12" t="s">
        <v>4</v>
      </c>
      <c r="C21" s="12" t="s">
        <v>5</v>
      </c>
      <c r="D21" s="12" t="s">
        <v>3</v>
      </c>
      <c r="E21" s="12" t="s">
        <v>4</v>
      </c>
      <c r="F21" s="12" t="s">
        <v>5</v>
      </c>
      <c r="G21" s="12" t="s">
        <v>3</v>
      </c>
      <c r="H21" s="12" t="s">
        <v>4</v>
      </c>
      <c r="I21" s="12" t="s">
        <v>5</v>
      </c>
      <c r="J21" s="12" t="s">
        <v>3</v>
      </c>
      <c r="K21" s="12" t="s">
        <v>4</v>
      </c>
      <c r="L21" s="12" t="s">
        <v>5</v>
      </c>
      <c r="M21" s="12" t="s">
        <v>3</v>
      </c>
      <c r="N21" s="12" t="s">
        <v>4</v>
      </c>
      <c r="O21" s="12" t="s">
        <v>5</v>
      </c>
      <c r="P21" s="12" t="s">
        <v>3</v>
      </c>
      <c r="Q21" s="12" t="s">
        <v>4</v>
      </c>
      <c r="R21" s="12" t="s">
        <v>5</v>
      </c>
      <c r="S21" s="12" t="s">
        <v>3</v>
      </c>
      <c r="T21" s="12" t="s">
        <v>4</v>
      </c>
      <c r="U21" s="12" t="s">
        <v>5</v>
      </c>
      <c r="V21" s="12" t="s">
        <v>3</v>
      </c>
      <c r="W21" s="12" t="s">
        <v>4</v>
      </c>
      <c r="X21" s="12" t="s">
        <v>5</v>
      </c>
      <c r="Y21" s="12" t="s">
        <v>3</v>
      </c>
      <c r="Z21" s="12" t="s">
        <v>4</v>
      </c>
      <c r="AA21" s="12" t="s">
        <v>5</v>
      </c>
      <c r="AB21" s="12" t="s">
        <v>3</v>
      </c>
      <c r="AC21" s="12" t="s">
        <v>4</v>
      </c>
      <c r="AD21" s="12" t="s">
        <v>5</v>
      </c>
      <c r="AE21" s="12" t="s">
        <v>3</v>
      </c>
      <c r="AF21" s="12" t="s">
        <v>4</v>
      </c>
      <c r="AG21" s="12" t="s">
        <v>5</v>
      </c>
      <c r="AH21" s="12" t="s">
        <v>3</v>
      </c>
      <c r="AI21" s="12" t="s">
        <v>4</v>
      </c>
      <c r="AJ21" s="11" t="s">
        <v>5</v>
      </c>
      <c r="AK21" s="18" t="s">
        <v>3</v>
      </c>
      <c r="AL21" s="12" t="s">
        <v>4</v>
      </c>
      <c r="AM21" s="12" t="s">
        <v>5</v>
      </c>
      <c r="AN21" s="12" t="s">
        <v>3</v>
      </c>
      <c r="AO21" s="12" t="s">
        <v>4</v>
      </c>
      <c r="AP21" s="12" t="s">
        <v>5</v>
      </c>
      <c r="AQ21" s="12" t="s">
        <v>3</v>
      </c>
      <c r="AR21" s="12" t="s">
        <v>4</v>
      </c>
      <c r="AS21" s="12" t="s">
        <v>5</v>
      </c>
      <c r="AT21" s="12" t="s">
        <v>3</v>
      </c>
    </row>
    <row r="22" spans="1:46" ht="34.5" customHeight="1">
      <c r="A22" s="20" t="s">
        <v>20</v>
      </c>
      <c r="B22" s="22">
        <f t="shared" ref="B22:AH22" si="0">SUM(B24:B29)</f>
        <v>0</v>
      </c>
      <c r="C22" s="22">
        <f t="shared" si="0"/>
        <v>0</v>
      </c>
      <c r="D22" s="23">
        <f t="shared" si="0"/>
        <v>0</v>
      </c>
      <c r="E22" s="22">
        <f t="shared" si="0"/>
        <v>0</v>
      </c>
      <c r="F22" s="22">
        <f t="shared" si="0"/>
        <v>0</v>
      </c>
      <c r="G22" s="23">
        <f t="shared" si="0"/>
        <v>0</v>
      </c>
      <c r="H22" s="22">
        <f t="shared" si="0"/>
        <v>0</v>
      </c>
      <c r="I22" s="22">
        <f t="shared" si="0"/>
        <v>0</v>
      </c>
      <c r="J22" s="23">
        <f t="shared" si="0"/>
        <v>0</v>
      </c>
      <c r="K22" s="40">
        <f t="shared" si="0"/>
        <v>248</v>
      </c>
      <c r="L22" s="40">
        <f t="shared" si="0"/>
        <v>197</v>
      </c>
      <c r="M22" s="41">
        <f t="shared" si="0"/>
        <v>445</v>
      </c>
      <c r="N22" s="22">
        <f t="shared" si="0"/>
        <v>0</v>
      </c>
      <c r="O22" s="22">
        <f t="shared" si="0"/>
        <v>0</v>
      </c>
      <c r="P22" s="23">
        <f t="shared" si="0"/>
        <v>0</v>
      </c>
      <c r="Q22" s="22">
        <f t="shared" si="0"/>
        <v>0</v>
      </c>
      <c r="R22" s="22">
        <f t="shared" si="0"/>
        <v>0</v>
      </c>
      <c r="S22" s="23">
        <f t="shared" si="0"/>
        <v>0</v>
      </c>
      <c r="T22" s="22">
        <f t="shared" si="0"/>
        <v>208</v>
      </c>
      <c r="U22" s="22">
        <f t="shared" si="0"/>
        <v>167</v>
      </c>
      <c r="V22" s="23">
        <f t="shared" si="0"/>
        <v>375</v>
      </c>
      <c r="W22" s="22">
        <f t="shared" si="0"/>
        <v>0</v>
      </c>
      <c r="X22" s="22">
        <f t="shared" si="0"/>
        <v>0</v>
      </c>
      <c r="Y22" s="23">
        <f t="shared" si="0"/>
        <v>0</v>
      </c>
      <c r="Z22" s="22">
        <f t="shared" si="0"/>
        <v>0</v>
      </c>
      <c r="AA22" s="22">
        <f t="shared" si="0"/>
        <v>0</v>
      </c>
      <c r="AB22" s="23">
        <f t="shared" si="0"/>
        <v>0</v>
      </c>
      <c r="AC22" s="22">
        <f t="shared" si="0"/>
        <v>165</v>
      </c>
      <c r="AD22" s="22">
        <f t="shared" si="0"/>
        <v>93</v>
      </c>
      <c r="AE22" s="23">
        <f t="shared" si="0"/>
        <v>258</v>
      </c>
      <c r="AF22" s="22">
        <f t="shared" si="0"/>
        <v>10</v>
      </c>
      <c r="AG22" s="22">
        <f t="shared" si="0"/>
        <v>1</v>
      </c>
      <c r="AH22" s="23">
        <f t="shared" si="0"/>
        <v>11</v>
      </c>
      <c r="AI22" s="40">
        <f>B22+E22+H22+K22+N22+Q22+T22+W22+Z22+AC22+AF22</f>
        <v>631</v>
      </c>
      <c r="AJ22" s="40">
        <f t="shared" ref="AJ22:AK22" si="1">C22+F22+I22+L22+O22+R22+U22+X22+AA22+AD22+AG22</f>
        <v>458</v>
      </c>
      <c r="AK22" s="40">
        <f t="shared" si="1"/>
        <v>1089</v>
      </c>
      <c r="AL22" s="22">
        <f t="shared" ref="AL22:AT22" si="2">SUM(AL24:AL29)</f>
        <v>145</v>
      </c>
      <c r="AM22" s="22">
        <f t="shared" si="2"/>
        <v>52</v>
      </c>
      <c r="AN22" s="23">
        <f t="shared" si="2"/>
        <v>197</v>
      </c>
      <c r="AO22" s="22">
        <f t="shared" si="2"/>
        <v>1</v>
      </c>
      <c r="AP22" s="22">
        <f t="shared" si="2"/>
        <v>0</v>
      </c>
      <c r="AQ22" s="23">
        <f t="shared" si="2"/>
        <v>1</v>
      </c>
      <c r="AR22" s="22">
        <f t="shared" si="2"/>
        <v>0</v>
      </c>
      <c r="AS22" s="22">
        <f t="shared" si="2"/>
        <v>0</v>
      </c>
      <c r="AT22" s="23">
        <f t="shared" si="2"/>
        <v>0</v>
      </c>
    </row>
    <row r="23" spans="1:46" ht="18.75" customHeight="1">
      <c r="A23" s="16" t="s">
        <v>8</v>
      </c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</row>
    <row r="24" spans="1:46">
      <c r="A24" s="15" t="s">
        <v>30</v>
      </c>
      <c r="B24" s="13"/>
      <c r="C24" s="13"/>
      <c r="D24" s="21">
        <f t="shared" ref="D24:D29" si="3">SUM(B24:C24)</f>
        <v>0</v>
      </c>
      <c r="E24" s="13"/>
      <c r="F24" s="13"/>
      <c r="G24" s="21">
        <f t="shared" ref="G24:G29" si="4">SUM(E24:F24)</f>
        <v>0</v>
      </c>
      <c r="H24" s="13"/>
      <c r="I24" s="13"/>
      <c r="J24" s="21">
        <f t="shared" ref="J24:J29" si="5">SUM(H24:I24)</f>
        <v>0</v>
      </c>
      <c r="K24" s="13">
        <v>79</v>
      </c>
      <c r="L24" s="13">
        <v>8</v>
      </c>
      <c r="M24" s="21">
        <f t="shared" ref="M24:M29" si="6">SUM(K24:L24)</f>
        <v>87</v>
      </c>
      <c r="N24" s="13"/>
      <c r="O24" s="13"/>
      <c r="P24" s="21">
        <f t="shared" ref="P24:P29" si="7">SUM(N24:O24)</f>
        <v>0</v>
      </c>
      <c r="Q24" s="13"/>
      <c r="R24" s="13"/>
      <c r="S24" s="21">
        <f t="shared" ref="S24:S29" si="8">SUM(Q24:R24)</f>
        <v>0</v>
      </c>
      <c r="T24" s="13">
        <v>62</v>
      </c>
      <c r="U24" s="13">
        <v>9</v>
      </c>
      <c r="V24" s="21">
        <f t="shared" ref="V24:V29" si="9">SUM(T24:U24)</f>
        <v>71</v>
      </c>
      <c r="W24" s="13"/>
      <c r="X24" s="13"/>
      <c r="Y24" s="21">
        <f t="shared" ref="Y24:Y29" si="10">SUM(W24:X24)</f>
        <v>0</v>
      </c>
      <c r="Z24" s="13"/>
      <c r="AA24" s="13"/>
      <c r="AB24" s="21">
        <f t="shared" ref="AB24:AB29" si="11">SUM(Z24:AA24)</f>
        <v>0</v>
      </c>
      <c r="AC24" s="13">
        <v>47</v>
      </c>
      <c r="AD24" s="13">
        <v>0</v>
      </c>
      <c r="AE24" s="21">
        <f t="shared" ref="AE24:AE29" si="12">SUM(AC24:AD24)</f>
        <v>47</v>
      </c>
      <c r="AF24" s="13">
        <v>6</v>
      </c>
      <c r="AG24" s="13">
        <v>0</v>
      </c>
      <c r="AH24" s="21">
        <f t="shared" ref="AH24:AH29" si="13">SUM(AF24:AG24)</f>
        <v>6</v>
      </c>
      <c r="AI24" s="22">
        <f>B24+E24+H24+K24+N24+Q24+T24+W24+Z24+AC24+AF24</f>
        <v>194</v>
      </c>
      <c r="AJ24" s="22">
        <f t="shared" ref="AJ24" si="14">C24+F24+I24+L24+O24+R24+U24+X24+AA24+AD24+AG24</f>
        <v>17</v>
      </c>
      <c r="AK24" s="23">
        <f t="shared" ref="AK24" si="15">D24+G24+J24+M24+P24+S24+V24+Y24+AB24+AE24+AH24</f>
        <v>211</v>
      </c>
      <c r="AL24" s="13">
        <v>38</v>
      </c>
      <c r="AM24" s="13">
        <v>7</v>
      </c>
      <c r="AN24" s="21">
        <f t="shared" ref="AN24:AN29" si="16">SUM(AL24:AM24)</f>
        <v>45</v>
      </c>
      <c r="AO24" s="13">
        <v>0</v>
      </c>
      <c r="AP24" s="13">
        <v>0</v>
      </c>
      <c r="AQ24" s="21">
        <f t="shared" ref="AQ24:AQ29" si="17">SUM(AO24:AP24)</f>
        <v>0</v>
      </c>
      <c r="AR24" s="13">
        <v>0</v>
      </c>
      <c r="AS24" s="13">
        <v>0</v>
      </c>
      <c r="AT24" s="21">
        <f t="shared" ref="AT24:AT29" si="18">SUM(AR24:AS24)</f>
        <v>0</v>
      </c>
    </row>
    <row r="25" spans="1:46" ht="15" customHeight="1">
      <c r="A25" s="14" t="s">
        <v>31</v>
      </c>
      <c r="B25" s="13"/>
      <c r="C25" s="13"/>
      <c r="D25" s="21">
        <f t="shared" si="3"/>
        <v>0</v>
      </c>
      <c r="E25" s="13"/>
      <c r="F25" s="13"/>
      <c r="G25" s="21">
        <f t="shared" si="4"/>
        <v>0</v>
      </c>
      <c r="H25" s="13"/>
      <c r="I25" s="13"/>
      <c r="J25" s="21">
        <f t="shared" si="5"/>
        <v>0</v>
      </c>
      <c r="K25" s="13">
        <v>75</v>
      </c>
      <c r="L25" s="13">
        <v>14</v>
      </c>
      <c r="M25" s="21">
        <f t="shared" si="6"/>
        <v>89</v>
      </c>
      <c r="N25" s="13"/>
      <c r="O25" s="13"/>
      <c r="P25" s="21">
        <f t="shared" si="7"/>
        <v>0</v>
      </c>
      <c r="Q25" s="13"/>
      <c r="R25" s="13"/>
      <c r="S25" s="21">
        <f t="shared" si="8"/>
        <v>0</v>
      </c>
      <c r="T25" s="13">
        <v>53</v>
      </c>
      <c r="U25" s="13">
        <v>15</v>
      </c>
      <c r="V25" s="21">
        <f t="shared" si="9"/>
        <v>68</v>
      </c>
      <c r="W25" s="13"/>
      <c r="X25" s="13"/>
      <c r="Y25" s="21">
        <f t="shared" si="10"/>
        <v>0</v>
      </c>
      <c r="Z25" s="13"/>
      <c r="AA25" s="13"/>
      <c r="AB25" s="21">
        <f t="shared" si="11"/>
        <v>0</v>
      </c>
      <c r="AC25" s="13">
        <v>54</v>
      </c>
      <c r="AD25" s="13">
        <v>9</v>
      </c>
      <c r="AE25" s="21">
        <f t="shared" si="12"/>
        <v>63</v>
      </c>
      <c r="AF25" s="13">
        <v>3</v>
      </c>
      <c r="AG25" s="13">
        <v>1</v>
      </c>
      <c r="AH25" s="21">
        <f t="shared" si="13"/>
        <v>4</v>
      </c>
      <c r="AI25" s="22">
        <f t="shared" ref="AI25:AI29" si="19">B25+E25+H25+K25+N25+Q25+T25+W25+Z25+AC25+AF25</f>
        <v>185</v>
      </c>
      <c r="AJ25" s="22">
        <f t="shared" ref="AJ25:AJ29" si="20">C25+F25+I25+L25+O25+R25+U25+X25+AA25+AD25+AG25</f>
        <v>39</v>
      </c>
      <c r="AK25" s="23">
        <f t="shared" ref="AK25:AK29" si="21">D25+G25+J25+M25+P25+S25+V25+Y25+AB25+AE25+AH25</f>
        <v>224</v>
      </c>
      <c r="AL25" s="13">
        <v>62</v>
      </c>
      <c r="AM25" s="13">
        <v>8</v>
      </c>
      <c r="AN25" s="21">
        <f t="shared" si="16"/>
        <v>70</v>
      </c>
      <c r="AO25" s="13">
        <v>0</v>
      </c>
      <c r="AP25" s="13">
        <v>0</v>
      </c>
      <c r="AQ25" s="21">
        <f t="shared" si="17"/>
        <v>0</v>
      </c>
      <c r="AR25" s="13">
        <v>0</v>
      </c>
      <c r="AS25" s="13">
        <v>0</v>
      </c>
      <c r="AT25" s="21">
        <f t="shared" si="18"/>
        <v>0</v>
      </c>
    </row>
    <row r="26" spans="1:46" ht="15" customHeight="1">
      <c r="A26" s="14" t="s">
        <v>32</v>
      </c>
      <c r="B26" s="13"/>
      <c r="C26" s="13"/>
      <c r="D26" s="21">
        <f t="shared" si="3"/>
        <v>0</v>
      </c>
      <c r="E26" s="13"/>
      <c r="F26" s="13"/>
      <c r="G26" s="21">
        <f t="shared" si="4"/>
        <v>0</v>
      </c>
      <c r="H26" s="13"/>
      <c r="I26" s="13"/>
      <c r="J26" s="21">
        <f t="shared" si="5"/>
        <v>0</v>
      </c>
      <c r="K26" s="13">
        <v>24</v>
      </c>
      <c r="L26" s="13">
        <v>19</v>
      </c>
      <c r="M26" s="21">
        <f t="shared" si="6"/>
        <v>43</v>
      </c>
      <c r="N26" s="13"/>
      <c r="O26" s="13"/>
      <c r="P26" s="21">
        <f t="shared" si="7"/>
        <v>0</v>
      </c>
      <c r="Q26" s="13"/>
      <c r="R26" s="13"/>
      <c r="S26" s="21">
        <f t="shared" si="8"/>
        <v>0</v>
      </c>
      <c r="T26" s="13">
        <v>25</v>
      </c>
      <c r="U26" s="13">
        <v>20</v>
      </c>
      <c r="V26" s="21">
        <f t="shared" si="9"/>
        <v>45</v>
      </c>
      <c r="W26" s="13"/>
      <c r="X26" s="13"/>
      <c r="Y26" s="21">
        <f t="shared" si="10"/>
        <v>0</v>
      </c>
      <c r="Z26" s="13"/>
      <c r="AA26" s="13"/>
      <c r="AB26" s="21">
        <f t="shared" si="11"/>
        <v>0</v>
      </c>
      <c r="AC26" s="13">
        <v>27</v>
      </c>
      <c r="AD26" s="13">
        <v>15</v>
      </c>
      <c r="AE26" s="21">
        <f t="shared" si="12"/>
        <v>42</v>
      </c>
      <c r="AF26" s="13">
        <v>1</v>
      </c>
      <c r="AG26" s="13">
        <v>0</v>
      </c>
      <c r="AH26" s="21">
        <f t="shared" si="13"/>
        <v>1</v>
      </c>
      <c r="AI26" s="22">
        <f t="shared" si="19"/>
        <v>77</v>
      </c>
      <c r="AJ26" s="22">
        <f t="shared" si="20"/>
        <v>54</v>
      </c>
      <c r="AK26" s="23">
        <f t="shared" si="21"/>
        <v>131</v>
      </c>
      <c r="AL26" s="13">
        <v>22</v>
      </c>
      <c r="AM26" s="13">
        <v>13</v>
      </c>
      <c r="AN26" s="21">
        <f t="shared" si="16"/>
        <v>35</v>
      </c>
      <c r="AO26" s="13">
        <v>1</v>
      </c>
      <c r="AP26" s="13">
        <v>0</v>
      </c>
      <c r="AQ26" s="21">
        <f t="shared" si="17"/>
        <v>1</v>
      </c>
      <c r="AR26" s="13">
        <v>0</v>
      </c>
      <c r="AS26" s="13">
        <v>0</v>
      </c>
      <c r="AT26" s="21">
        <f t="shared" si="18"/>
        <v>0</v>
      </c>
    </row>
    <row r="27" spans="1:46" ht="15" customHeight="1">
      <c r="A27" s="14" t="s">
        <v>33</v>
      </c>
      <c r="B27" s="13"/>
      <c r="C27" s="13"/>
      <c r="D27" s="21">
        <f t="shared" si="3"/>
        <v>0</v>
      </c>
      <c r="E27" s="13"/>
      <c r="F27" s="13"/>
      <c r="G27" s="21">
        <f t="shared" si="4"/>
        <v>0</v>
      </c>
      <c r="H27" s="13"/>
      <c r="I27" s="13"/>
      <c r="J27" s="21">
        <f t="shared" si="5"/>
        <v>0</v>
      </c>
      <c r="K27" s="13">
        <v>8</v>
      </c>
      <c r="L27" s="13">
        <v>14</v>
      </c>
      <c r="M27" s="21">
        <f t="shared" si="6"/>
        <v>22</v>
      </c>
      <c r="N27" s="13"/>
      <c r="O27" s="13"/>
      <c r="P27" s="21">
        <f t="shared" si="7"/>
        <v>0</v>
      </c>
      <c r="Q27" s="13"/>
      <c r="R27" s="13"/>
      <c r="S27" s="21">
        <f t="shared" si="8"/>
        <v>0</v>
      </c>
      <c r="T27" s="13">
        <v>13</v>
      </c>
      <c r="U27" s="13">
        <v>10</v>
      </c>
      <c r="V27" s="21">
        <f t="shared" si="9"/>
        <v>23</v>
      </c>
      <c r="W27" s="13"/>
      <c r="X27" s="13"/>
      <c r="Y27" s="21">
        <f t="shared" si="10"/>
        <v>0</v>
      </c>
      <c r="Z27" s="13"/>
      <c r="AA27" s="13"/>
      <c r="AB27" s="21">
        <f t="shared" si="11"/>
        <v>0</v>
      </c>
      <c r="AC27" s="13">
        <v>8</v>
      </c>
      <c r="AD27" s="13">
        <v>6</v>
      </c>
      <c r="AE27" s="21">
        <f t="shared" si="12"/>
        <v>14</v>
      </c>
      <c r="AF27" s="13">
        <v>0</v>
      </c>
      <c r="AG27" s="13">
        <v>0</v>
      </c>
      <c r="AH27" s="21">
        <f t="shared" si="13"/>
        <v>0</v>
      </c>
      <c r="AI27" s="22">
        <f t="shared" si="19"/>
        <v>29</v>
      </c>
      <c r="AJ27" s="22">
        <f t="shared" si="20"/>
        <v>30</v>
      </c>
      <c r="AK27" s="23">
        <f t="shared" si="21"/>
        <v>59</v>
      </c>
      <c r="AL27" s="13">
        <v>11</v>
      </c>
      <c r="AM27" s="13">
        <v>8</v>
      </c>
      <c r="AN27" s="21">
        <f t="shared" si="16"/>
        <v>19</v>
      </c>
      <c r="AO27" s="13">
        <v>0</v>
      </c>
      <c r="AP27" s="13">
        <v>0</v>
      </c>
      <c r="AQ27" s="21">
        <f t="shared" si="17"/>
        <v>0</v>
      </c>
      <c r="AR27" s="13">
        <v>0</v>
      </c>
      <c r="AS27" s="13">
        <v>0</v>
      </c>
      <c r="AT27" s="21">
        <f t="shared" si="18"/>
        <v>0</v>
      </c>
    </row>
    <row r="28" spans="1:46" ht="17.25" customHeight="1">
      <c r="A28" s="15" t="s">
        <v>34</v>
      </c>
      <c r="B28" s="13"/>
      <c r="C28" s="13"/>
      <c r="D28" s="21">
        <f t="shared" si="3"/>
        <v>0</v>
      </c>
      <c r="E28" s="13"/>
      <c r="F28" s="13"/>
      <c r="G28" s="21">
        <f t="shared" si="4"/>
        <v>0</v>
      </c>
      <c r="H28" s="13"/>
      <c r="I28" s="13"/>
      <c r="J28" s="21">
        <f t="shared" si="5"/>
        <v>0</v>
      </c>
      <c r="K28" s="13">
        <v>8</v>
      </c>
      <c r="L28" s="13">
        <v>20</v>
      </c>
      <c r="M28" s="21">
        <f t="shared" si="6"/>
        <v>28</v>
      </c>
      <c r="N28" s="13"/>
      <c r="O28" s="13"/>
      <c r="P28" s="21">
        <f t="shared" si="7"/>
        <v>0</v>
      </c>
      <c r="Q28" s="13"/>
      <c r="R28" s="13"/>
      <c r="S28" s="21">
        <f t="shared" si="8"/>
        <v>0</v>
      </c>
      <c r="T28" s="13">
        <v>14</v>
      </c>
      <c r="U28" s="13">
        <v>15</v>
      </c>
      <c r="V28" s="21">
        <f t="shared" si="9"/>
        <v>29</v>
      </c>
      <c r="W28" s="13"/>
      <c r="X28" s="13"/>
      <c r="Y28" s="21">
        <f t="shared" si="10"/>
        <v>0</v>
      </c>
      <c r="Z28" s="13"/>
      <c r="AA28" s="13"/>
      <c r="AB28" s="21">
        <f t="shared" si="11"/>
        <v>0</v>
      </c>
      <c r="AC28" s="13">
        <v>9</v>
      </c>
      <c r="AD28" s="13">
        <v>11</v>
      </c>
      <c r="AE28" s="21">
        <f t="shared" si="12"/>
        <v>20</v>
      </c>
      <c r="AF28" s="13">
        <v>0</v>
      </c>
      <c r="AG28" s="13">
        <v>0</v>
      </c>
      <c r="AH28" s="21">
        <f t="shared" si="13"/>
        <v>0</v>
      </c>
      <c r="AI28" s="22">
        <f t="shared" si="19"/>
        <v>31</v>
      </c>
      <c r="AJ28" s="22">
        <f t="shared" si="20"/>
        <v>46</v>
      </c>
      <c r="AK28" s="23">
        <f t="shared" si="21"/>
        <v>77</v>
      </c>
      <c r="AL28" s="13">
        <v>12</v>
      </c>
      <c r="AM28" s="13">
        <v>16</v>
      </c>
      <c r="AN28" s="21">
        <f t="shared" si="16"/>
        <v>28</v>
      </c>
      <c r="AO28" s="13">
        <v>0</v>
      </c>
      <c r="AP28" s="13">
        <v>0</v>
      </c>
      <c r="AQ28" s="21">
        <f t="shared" si="17"/>
        <v>0</v>
      </c>
      <c r="AR28" s="13">
        <v>0</v>
      </c>
      <c r="AS28" s="13">
        <v>0</v>
      </c>
      <c r="AT28" s="21">
        <f t="shared" si="18"/>
        <v>0</v>
      </c>
    </row>
    <row r="29" spans="1:46" ht="16.899999999999999" customHeight="1">
      <c r="A29" s="15" t="s">
        <v>35</v>
      </c>
      <c r="B29" s="13"/>
      <c r="C29" s="13"/>
      <c r="D29" s="21">
        <f t="shared" si="3"/>
        <v>0</v>
      </c>
      <c r="E29" s="13"/>
      <c r="F29" s="13"/>
      <c r="G29" s="21">
        <f t="shared" si="4"/>
        <v>0</v>
      </c>
      <c r="H29" s="13"/>
      <c r="I29" s="13"/>
      <c r="J29" s="21">
        <f t="shared" si="5"/>
        <v>0</v>
      </c>
      <c r="K29" s="38">
        <v>54</v>
      </c>
      <c r="L29" s="38">
        <v>122</v>
      </c>
      <c r="M29" s="39">
        <f t="shared" si="6"/>
        <v>176</v>
      </c>
      <c r="N29" s="13"/>
      <c r="O29" s="13"/>
      <c r="P29" s="21">
        <f t="shared" si="7"/>
        <v>0</v>
      </c>
      <c r="Q29" s="13"/>
      <c r="R29" s="13"/>
      <c r="S29" s="21">
        <f t="shared" si="8"/>
        <v>0</v>
      </c>
      <c r="T29" s="13">
        <v>41</v>
      </c>
      <c r="U29" s="13">
        <v>98</v>
      </c>
      <c r="V29" s="21">
        <f t="shared" si="9"/>
        <v>139</v>
      </c>
      <c r="W29" s="13"/>
      <c r="X29" s="13"/>
      <c r="Y29" s="21">
        <f t="shared" si="10"/>
        <v>0</v>
      </c>
      <c r="Z29" s="13"/>
      <c r="AA29" s="13"/>
      <c r="AB29" s="21">
        <f t="shared" si="11"/>
        <v>0</v>
      </c>
      <c r="AC29" s="13">
        <v>20</v>
      </c>
      <c r="AD29" s="13">
        <v>52</v>
      </c>
      <c r="AE29" s="21">
        <f t="shared" si="12"/>
        <v>72</v>
      </c>
      <c r="AF29" s="13">
        <v>0</v>
      </c>
      <c r="AG29" s="13">
        <v>0</v>
      </c>
      <c r="AH29" s="21">
        <f t="shared" si="13"/>
        <v>0</v>
      </c>
      <c r="AI29" s="22">
        <f t="shared" si="19"/>
        <v>115</v>
      </c>
      <c r="AJ29" s="22">
        <f t="shared" si="20"/>
        <v>272</v>
      </c>
      <c r="AK29" s="23">
        <f t="shared" si="21"/>
        <v>387</v>
      </c>
      <c r="AL29" s="13">
        <v>0</v>
      </c>
      <c r="AM29" s="13">
        <v>0</v>
      </c>
      <c r="AN29" s="21">
        <f t="shared" si="16"/>
        <v>0</v>
      </c>
      <c r="AO29" s="13">
        <v>0</v>
      </c>
      <c r="AP29" s="13">
        <v>0</v>
      </c>
      <c r="AQ29" s="21">
        <f t="shared" si="17"/>
        <v>0</v>
      </c>
      <c r="AR29" s="13">
        <v>0</v>
      </c>
      <c r="AS29" s="13">
        <v>0</v>
      </c>
      <c r="AT29" s="21">
        <f t="shared" si="18"/>
        <v>0</v>
      </c>
    </row>
    <row r="36" spans="15:27">
      <c r="P36" s="88"/>
      <c r="Q36" s="88"/>
      <c r="R36" s="88"/>
      <c r="S36" s="88"/>
      <c r="T36" s="88"/>
      <c r="U36" s="88"/>
      <c r="V36" s="88"/>
      <c r="W36" s="88"/>
      <c r="X36" s="88"/>
      <c r="Y36" s="88"/>
    </row>
    <row r="37" spans="15:27" ht="18.75">
      <c r="O37" s="89" t="s">
        <v>40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5:27" ht="18.75">
      <c r="Q38" s="89" t="s">
        <v>41</v>
      </c>
      <c r="R38" s="89"/>
      <c r="S38" s="89"/>
      <c r="T38" s="89"/>
      <c r="U38" s="89"/>
      <c r="V38" s="89"/>
      <c r="W38" s="89"/>
      <c r="X38" s="89"/>
      <c r="Y38" s="89"/>
    </row>
  </sheetData>
  <mergeCells count="26">
    <mergeCell ref="O37:AA37"/>
    <mergeCell ref="Q38:Y38"/>
    <mergeCell ref="AO20:AQ20"/>
    <mergeCell ref="AR20:AT20"/>
    <mergeCell ref="B23:AT23"/>
    <mergeCell ref="AC20:AE20"/>
    <mergeCell ref="A14:AK15"/>
    <mergeCell ref="AI20:AK20"/>
    <mergeCell ref="I16:AK16"/>
    <mergeCell ref="A17:AK17"/>
    <mergeCell ref="T20:V20"/>
    <mergeCell ref="A16:H16"/>
    <mergeCell ref="W20:Y20"/>
    <mergeCell ref="AF20:AH20"/>
    <mergeCell ref="B20:D20"/>
    <mergeCell ref="E20:G20"/>
    <mergeCell ref="B18:AK18"/>
    <mergeCell ref="B19:AK19"/>
    <mergeCell ref="AL20:AN20"/>
    <mergeCell ref="Z20:AB20"/>
    <mergeCell ref="A18:A21"/>
    <mergeCell ref="A4:AJ4"/>
    <mergeCell ref="A5:AJ5"/>
    <mergeCell ref="A6:AJ6"/>
    <mergeCell ref="A9:AJ9"/>
    <mergeCell ref="A11:AJ11"/>
  </mergeCells>
  <printOptions horizontalCentered="1"/>
  <pageMargins left="0" right="0" top="0" bottom="0" header="0.31496062992125984" footer="0"/>
  <pageSetup scale="70" orientation="landscape" r:id="rId1"/>
  <headerFooter>
    <oddFooter>&amp;L&amp;"-,Negrita"&amp;12 1.1. MATRÍCULA ALCANZADA INGENIERÍA/LICENCIATURA&amp;R514-27-A006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26"/>
  <sheetViews>
    <sheetView showGridLines="0" topLeftCell="M13" zoomScaleNormal="100" workbookViewId="0">
      <selection activeCell="AC24" sqref="AC24:AD26"/>
    </sheetView>
  </sheetViews>
  <sheetFormatPr baseColWidth="10" defaultRowHeight="15"/>
  <cols>
    <col min="1" max="1" width="27.7109375" customWidth="1"/>
    <col min="2" max="3" width="5.28515625" customWidth="1"/>
    <col min="4" max="4" width="5.42578125" customWidth="1"/>
    <col min="5" max="6" width="5.28515625" customWidth="1"/>
    <col min="7" max="7" width="5.42578125" customWidth="1"/>
    <col min="8" max="9" width="5.28515625" customWidth="1"/>
    <col min="10" max="10" width="6.28515625" customWidth="1"/>
    <col min="11" max="12" width="5.28515625" customWidth="1"/>
    <col min="13" max="13" width="6.42578125" customWidth="1"/>
    <col min="14" max="15" width="5.28515625" customWidth="1"/>
    <col min="16" max="16" width="6.28515625" customWidth="1"/>
    <col min="17" max="21" width="5.28515625" customWidth="1"/>
    <col min="22" max="22" width="6.28515625" customWidth="1"/>
    <col min="23" max="36" width="5.28515625" customWidth="1"/>
    <col min="37" max="42" width="7.140625" customWidth="1"/>
  </cols>
  <sheetData>
    <row r="4" spans="1:42" ht="17.4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1"/>
      <c r="AL4" s="1"/>
      <c r="AM4" s="1"/>
      <c r="AN4" s="1"/>
      <c r="AO4" s="1"/>
      <c r="AP4" s="1"/>
    </row>
    <row r="5" spans="1:42" ht="14.1" customHeight="1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1"/>
      <c r="AL5" s="1"/>
      <c r="AM5" s="1"/>
      <c r="AN5" s="1"/>
      <c r="AO5" s="1"/>
      <c r="AP5" s="1"/>
    </row>
    <row r="6" spans="1:42" ht="15" customHeight="1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1"/>
      <c r="AL6" s="1"/>
      <c r="AM6" s="1"/>
      <c r="AN6" s="1"/>
      <c r="AO6" s="1"/>
      <c r="AP6" s="1"/>
    </row>
    <row r="7" spans="1:42" ht="11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1"/>
      <c r="AL7" s="1"/>
      <c r="AM7" s="1"/>
      <c r="AN7" s="1"/>
      <c r="AO7" s="1"/>
      <c r="AP7" s="1"/>
    </row>
    <row r="8" spans="1:42" ht="11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1"/>
      <c r="AL8" s="1"/>
      <c r="AM8" s="1"/>
      <c r="AN8" s="1"/>
      <c r="AO8" s="1"/>
      <c r="AP8" s="1"/>
    </row>
    <row r="9" spans="1:42" ht="16.5" customHeight="1">
      <c r="A9" s="51" t="s">
        <v>26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1"/>
      <c r="AL9" s="1"/>
      <c r="AM9" s="1"/>
      <c r="AN9" s="1"/>
      <c r="AO9" s="1"/>
      <c r="AP9" s="1"/>
    </row>
    <row r="10" spans="1:42" ht="16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1"/>
      <c r="AL10" s="1"/>
      <c r="AM10" s="1"/>
      <c r="AN10" s="1"/>
      <c r="AO10" s="1"/>
      <c r="AP10" s="1"/>
    </row>
    <row r="11" spans="1:42" ht="18.75" customHeight="1">
      <c r="A11" s="52" t="s">
        <v>39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42" ht="18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42" ht="6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5" customHeight="1">
      <c r="A14" s="55" t="s">
        <v>37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7"/>
      <c r="AL14" s="33"/>
      <c r="AM14" s="33"/>
      <c r="AN14" s="33"/>
      <c r="AO14" s="33"/>
      <c r="AP14" s="33"/>
    </row>
    <row r="15" spans="1:42" ht="6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0"/>
      <c r="AL15" s="33"/>
      <c r="AM15" s="33"/>
      <c r="AN15" s="33"/>
      <c r="AO15" s="33"/>
      <c r="AP15" s="33"/>
    </row>
    <row r="16" spans="1:42" ht="15" customHeight="1">
      <c r="A16" s="68" t="s">
        <v>17</v>
      </c>
      <c r="B16" s="68"/>
      <c r="C16" s="68"/>
      <c r="D16" s="68"/>
      <c r="E16" s="68"/>
      <c r="F16" s="68"/>
      <c r="G16" s="68"/>
      <c r="H16" s="68"/>
      <c r="I16" s="64" t="s">
        <v>38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34"/>
      <c r="AM16" s="34"/>
      <c r="AN16" s="34"/>
      <c r="AO16" s="34"/>
      <c r="AP16" s="34"/>
    </row>
    <row r="17" spans="1:42" ht="6" customHeight="1" thickBo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  <c r="AL17" s="35"/>
      <c r="AM17" s="35"/>
      <c r="AN17" s="35"/>
      <c r="AO17" s="35"/>
      <c r="AP17" s="35"/>
    </row>
    <row r="18" spans="1:42">
      <c r="A18" s="48" t="s">
        <v>19</v>
      </c>
      <c r="B18" s="72" t="s">
        <v>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8" t="s">
        <v>29</v>
      </c>
      <c r="AM18" s="79"/>
      <c r="AN18" s="79"/>
      <c r="AO18" s="79"/>
      <c r="AP18" s="80"/>
    </row>
    <row r="19" spans="1:42" ht="9.9499999999999993" customHeight="1">
      <c r="A19" s="49"/>
      <c r="B19" s="45" t="s">
        <v>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81"/>
      <c r="AM19" s="82"/>
      <c r="AN19" s="82"/>
      <c r="AO19" s="82"/>
      <c r="AP19" s="83"/>
    </row>
    <row r="20" spans="1:42" ht="48" customHeight="1">
      <c r="A20" s="49"/>
      <c r="B20" s="69" t="s">
        <v>22</v>
      </c>
      <c r="C20" s="70"/>
      <c r="D20" s="71"/>
      <c r="E20" s="69" t="s">
        <v>23</v>
      </c>
      <c r="F20" s="70"/>
      <c r="G20" s="71"/>
      <c r="H20" s="11" t="s">
        <v>9</v>
      </c>
      <c r="I20" s="11"/>
      <c r="J20" s="11"/>
      <c r="K20" s="11" t="s">
        <v>10</v>
      </c>
      <c r="L20" s="11"/>
      <c r="M20" s="11"/>
      <c r="N20" s="11" t="s">
        <v>11</v>
      </c>
      <c r="O20" s="11"/>
      <c r="P20" s="11"/>
      <c r="Q20" s="11" t="s">
        <v>12</v>
      </c>
      <c r="R20" s="11"/>
      <c r="S20" s="17"/>
      <c r="T20" s="45" t="s">
        <v>13</v>
      </c>
      <c r="U20" s="46"/>
      <c r="V20" s="47"/>
      <c r="W20" s="45" t="s">
        <v>14</v>
      </c>
      <c r="X20" s="46"/>
      <c r="Y20" s="47"/>
      <c r="Z20" s="45" t="s">
        <v>15</v>
      </c>
      <c r="AA20" s="46"/>
      <c r="AB20" s="47"/>
      <c r="AC20" s="45" t="s">
        <v>16</v>
      </c>
      <c r="AD20" s="46"/>
      <c r="AE20" s="47"/>
      <c r="AF20" s="45" t="s">
        <v>21</v>
      </c>
      <c r="AG20" s="46"/>
      <c r="AH20" s="47"/>
      <c r="AI20" s="61" t="s">
        <v>3</v>
      </c>
      <c r="AJ20" s="62"/>
      <c r="AK20" s="62"/>
      <c r="AL20" s="81"/>
      <c r="AM20" s="82"/>
      <c r="AN20" s="82"/>
      <c r="AO20" s="82"/>
      <c r="AP20" s="83"/>
    </row>
    <row r="21" spans="1:42" ht="13.9" customHeight="1">
      <c r="A21" s="50"/>
      <c r="B21" s="12" t="s">
        <v>4</v>
      </c>
      <c r="C21" s="12" t="s">
        <v>5</v>
      </c>
      <c r="D21" s="12" t="s">
        <v>3</v>
      </c>
      <c r="E21" s="12" t="s">
        <v>4</v>
      </c>
      <c r="F21" s="12" t="s">
        <v>5</v>
      </c>
      <c r="G21" s="12" t="s">
        <v>3</v>
      </c>
      <c r="H21" s="12" t="s">
        <v>4</v>
      </c>
      <c r="I21" s="12" t="s">
        <v>5</v>
      </c>
      <c r="J21" s="12" t="s">
        <v>3</v>
      </c>
      <c r="K21" s="12" t="s">
        <v>4</v>
      </c>
      <c r="L21" s="12" t="s">
        <v>5</v>
      </c>
      <c r="M21" s="12" t="s">
        <v>3</v>
      </c>
      <c r="N21" s="12" t="s">
        <v>4</v>
      </c>
      <c r="O21" s="12" t="s">
        <v>5</v>
      </c>
      <c r="P21" s="12" t="s">
        <v>3</v>
      </c>
      <c r="Q21" s="12" t="s">
        <v>4</v>
      </c>
      <c r="R21" s="12" t="s">
        <v>5</v>
      </c>
      <c r="S21" s="12" t="s">
        <v>3</v>
      </c>
      <c r="T21" s="12" t="s">
        <v>4</v>
      </c>
      <c r="U21" s="12" t="s">
        <v>5</v>
      </c>
      <c r="V21" s="12" t="s">
        <v>3</v>
      </c>
      <c r="W21" s="12" t="s">
        <v>4</v>
      </c>
      <c r="X21" s="12" t="s">
        <v>5</v>
      </c>
      <c r="Y21" s="12" t="s">
        <v>3</v>
      </c>
      <c r="Z21" s="12" t="s">
        <v>4</v>
      </c>
      <c r="AA21" s="12" t="s">
        <v>5</v>
      </c>
      <c r="AB21" s="12" t="s">
        <v>3</v>
      </c>
      <c r="AC21" s="12" t="s">
        <v>4</v>
      </c>
      <c r="AD21" s="12" t="s">
        <v>5</v>
      </c>
      <c r="AE21" s="12" t="s">
        <v>3</v>
      </c>
      <c r="AF21" s="12" t="s">
        <v>4</v>
      </c>
      <c r="AG21" s="12" t="s">
        <v>5</v>
      </c>
      <c r="AH21" s="12" t="s">
        <v>3</v>
      </c>
      <c r="AI21" s="12" t="s">
        <v>4</v>
      </c>
      <c r="AJ21" s="11" t="s">
        <v>5</v>
      </c>
      <c r="AK21" s="36" t="s">
        <v>3</v>
      </c>
      <c r="AL21" s="81"/>
      <c r="AM21" s="82"/>
      <c r="AN21" s="82"/>
      <c r="AO21" s="82"/>
      <c r="AP21" s="83"/>
    </row>
    <row r="22" spans="1:42" ht="34.5" customHeight="1" thickBot="1">
      <c r="A22" s="20" t="s">
        <v>20</v>
      </c>
      <c r="B22" s="22">
        <f t="shared" ref="B22:AH22" si="0">SUM(B24:B26)</f>
        <v>0</v>
      </c>
      <c r="C22" s="22">
        <f t="shared" si="0"/>
        <v>0</v>
      </c>
      <c r="D22" s="23">
        <f t="shared" si="0"/>
        <v>0</v>
      </c>
      <c r="E22" s="22">
        <f t="shared" si="0"/>
        <v>178</v>
      </c>
      <c r="F22" s="22">
        <f t="shared" si="0"/>
        <v>41</v>
      </c>
      <c r="G22" s="23">
        <f t="shared" si="0"/>
        <v>219</v>
      </c>
      <c r="H22" s="22">
        <f t="shared" si="0"/>
        <v>0</v>
      </c>
      <c r="I22" s="22">
        <f t="shared" si="0"/>
        <v>0</v>
      </c>
      <c r="J22" s="23">
        <f t="shared" si="0"/>
        <v>0</v>
      </c>
      <c r="K22" s="22">
        <f t="shared" si="0"/>
        <v>0</v>
      </c>
      <c r="L22" s="22">
        <f t="shared" si="0"/>
        <v>0</v>
      </c>
      <c r="M22" s="23">
        <f t="shared" si="0"/>
        <v>0</v>
      </c>
      <c r="N22" s="22">
        <f t="shared" si="0"/>
        <v>0</v>
      </c>
      <c r="O22" s="22">
        <f t="shared" si="0"/>
        <v>0</v>
      </c>
      <c r="P22" s="23">
        <f t="shared" si="0"/>
        <v>0</v>
      </c>
      <c r="Q22" s="22">
        <f t="shared" si="0"/>
        <v>0</v>
      </c>
      <c r="R22" s="22">
        <f t="shared" si="0"/>
        <v>0</v>
      </c>
      <c r="S22" s="23">
        <f t="shared" si="0"/>
        <v>0</v>
      </c>
      <c r="T22" s="22">
        <f t="shared" si="0"/>
        <v>140</v>
      </c>
      <c r="U22" s="22">
        <f t="shared" si="0"/>
        <v>44</v>
      </c>
      <c r="V22" s="23">
        <f t="shared" si="0"/>
        <v>184</v>
      </c>
      <c r="W22" s="22">
        <f t="shared" si="0"/>
        <v>0</v>
      </c>
      <c r="X22" s="22">
        <f t="shared" si="0"/>
        <v>0</v>
      </c>
      <c r="Y22" s="23">
        <f t="shared" si="0"/>
        <v>0</v>
      </c>
      <c r="Z22" s="22">
        <f t="shared" si="0"/>
        <v>0</v>
      </c>
      <c r="AA22" s="22">
        <f t="shared" si="0"/>
        <v>0</v>
      </c>
      <c r="AB22" s="23">
        <f t="shared" si="0"/>
        <v>0</v>
      </c>
      <c r="AC22" s="22">
        <f t="shared" si="0"/>
        <v>128</v>
      </c>
      <c r="AD22" s="22">
        <f t="shared" si="0"/>
        <v>24</v>
      </c>
      <c r="AE22" s="23">
        <f t="shared" si="0"/>
        <v>152</v>
      </c>
      <c r="AF22" s="22">
        <f t="shared" si="0"/>
        <v>10</v>
      </c>
      <c r="AG22" s="22">
        <f t="shared" si="0"/>
        <v>1</v>
      </c>
      <c r="AH22" s="23">
        <f t="shared" si="0"/>
        <v>11</v>
      </c>
      <c r="AI22" s="22">
        <f>B22+E22+H22+K22+N22+Q22+T22+W22+Z22+AC22+AF22</f>
        <v>456</v>
      </c>
      <c r="AJ22" s="22">
        <f t="shared" ref="AJ22:AK22" si="1">C22+F22+I22+L22+O22+R22+U22+X22+AA22+AD22+AG22</f>
        <v>110</v>
      </c>
      <c r="AK22" s="37">
        <f t="shared" si="1"/>
        <v>566</v>
      </c>
      <c r="AL22" s="84"/>
      <c r="AM22" s="85"/>
      <c r="AN22" s="85"/>
      <c r="AO22" s="85"/>
      <c r="AP22" s="86"/>
    </row>
    <row r="23" spans="1:42" ht="18.75" customHeight="1">
      <c r="A23" s="16" t="s">
        <v>8</v>
      </c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87"/>
      <c r="AM23" s="87"/>
      <c r="AN23" s="87"/>
      <c r="AO23" s="87"/>
      <c r="AP23" s="87"/>
    </row>
    <row r="24" spans="1:42" ht="19.5" customHeight="1">
      <c r="A24" s="15" t="s">
        <v>30</v>
      </c>
      <c r="B24" s="13"/>
      <c r="C24" s="13"/>
      <c r="D24" s="21">
        <f t="shared" ref="D24:D26" si="2">SUM(B24:C24)</f>
        <v>0</v>
      </c>
      <c r="E24" s="13">
        <v>79</v>
      </c>
      <c r="F24" s="13">
        <v>8</v>
      </c>
      <c r="G24" s="21">
        <f t="shared" ref="G24:G26" si="3">SUM(E24:F24)</f>
        <v>87</v>
      </c>
      <c r="H24" s="13"/>
      <c r="I24" s="13"/>
      <c r="J24" s="21">
        <f t="shared" ref="J24:J26" si="4">SUM(H24:I24)</f>
        <v>0</v>
      </c>
      <c r="K24" s="13"/>
      <c r="L24" s="13"/>
      <c r="M24" s="21">
        <f t="shared" ref="M24:M26" si="5">SUM(K24:L24)</f>
        <v>0</v>
      </c>
      <c r="N24" s="13"/>
      <c r="O24" s="13"/>
      <c r="P24" s="21">
        <f t="shared" ref="P24:P26" si="6">SUM(N24:O24)</f>
        <v>0</v>
      </c>
      <c r="Q24" s="13"/>
      <c r="R24" s="13"/>
      <c r="S24" s="21">
        <f t="shared" ref="S24:S26" si="7">SUM(Q24:R24)</f>
        <v>0</v>
      </c>
      <c r="T24" s="13">
        <v>62</v>
      </c>
      <c r="U24" s="13">
        <v>9</v>
      </c>
      <c r="V24" s="21">
        <f t="shared" ref="V24:V26" si="8">SUM(T24:U24)</f>
        <v>71</v>
      </c>
      <c r="W24" s="13"/>
      <c r="X24" s="13"/>
      <c r="Y24" s="21">
        <f t="shared" ref="Y24:Y26" si="9">SUM(W24:X24)</f>
        <v>0</v>
      </c>
      <c r="Z24" s="13"/>
      <c r="AA24" s="13"/>
      <c r="AB24" s="21">
        <f t="shared" ref="AB24:AB26" si="10">SUM(Z24:AA24)</f>
        <v>0</v>
      </c>
      <c r="AC24" s="13">
        <v>47</v>
      </c>
      <c r="AD24" s="13">
        <v>0</v>
      </c>
      <c r="AE24" s="21">
        <f t="shared" ref="AE24:AE26" si="11">SUM(AC24:AD24)</f>
        <v>47</v>
      </c>
      <c r="AF24" s="13">
        <v>6</v>
      </c>
      <c r="AG24" s="13">
        <v>0</v>
      </c>
      <c r="AH24" s="21">
        <f t="shared" ref="AH24:AH26" si="12">SUM(AF24:AG24)</f>
        <v>6</v>
      </c>
      <c r="AI24" s="22">
        <f>B24+E24+H24+K24+N24+Q24+T24+W24+Z24+AC24+AF24</f>
        <v>194</v>
      </c>
      <c r="AJ24" s="22">
        <f t="shared" ref="AJ24:AK26" si="13">C24+F24+I24+L24+O24+R24+U24+X24+AA24+AD24+AG24</f>
        <v>17</v>
      </c>
      <c r="AK24" s="23">
        <f t="shared" si="13"/>
        <v>211</v>
      </c>
      <c r="AL24" s="75" t="s">
        <v>36</v>
      </c>
      <c r="AM24" s="76"/>
      <c r="AN24" s="76"/>
      <c r="AO24" s="76"/>
      <c r="AP24" s="77"/>
    </row>
    <row r="25" spans="1:42" ht="15" customHeight="1">
      <c r="A25" s="14" t="s">
        <v>31</v>
      </c>
      <c r="B25" s="13"/>
      <c r="C25" s="13"/>
      <c r="D25" s="21">
        <f t="shared" si="2"/>
        <v>0</v>
      </c>
      <c r="E25" s="13">
        <v>75</v>
      </c>
      <c r="F25" s="13">
        <v>14</v>
      </c>
      <c r="G25" s="21">
        <f t="shared" si="3"/>
        <v>89</v>
      </c>
      <c r="H25" s="13"/>
      <c r="I25" s="13"/>
      <c r="J25" s="21">
        <f t="shared" si="4"/>
        <v>0</v>
      </c>
      <c r="K25" s="13"/>
      <c r="L25" s="13"/>
      <c r="M25" s="21">
        <f t="shared" si="5"/>
        <v>0</v>
      </c>
      <c r="N25" s="13"/>
      <c r="O25" s="13"/>
      <c r="P25" s="21">
        <f t="shared" si="6"/>
        <v>0</v>
      </c>
      <c r="Q25" s="13"/>
      <c r="R25" s="13"/>
      <c r="S25" s="21">
        <f t="shared" si="7"/>
        <v>0</v>
      </c>
      <c r="T25" s="13">
        <v>53</v>
      </c>
      <c r="U25" s="13">
        <v>15</v>
      </c>
      <c r="V25" s="21">
        <f t="shared" si="8"/>
        <v>68</v>
      </c>
      <c r="W25" s="13"/>
      <c r="X25" s="13"/>
      <c r="Y25" s="21">
        <f t="shared" si="9"/>
        <v>0</v>
      </c>
      <c r="Z25" s="13"/>
      <c r="AA25" s="13"/>
      <c r="AB25" s="21">
        <f t="shared" si="10"/>
        <v>0</v>
      </c>
      <c r="AC25" s="13">
        <v>54</v>
      </c>
      <c r="AD25" s="13">
        <v>9</v>
      </c>
      <c r="AE25" s="21">
        <f t="shared" si="11"/>
        <v>63</v>
      </c>
      <c r="AF25" s="13">
        <v>3</v>
      </c>
      <c r="AG25" s="13">
        <v>1</v>
      </c>
      <c r="AH25" s="21">
        <f t="shared" si="12"/>
        <v>4</v>
      </c>
      <c r="AI25" s="22">
        <f t="shared" ref="AI25:AI26" si="14">B25+E25+H25+K25+N25+Q25+T25+W25+Z25+AC25+AF25</f>
        <v>185</v>
      </c>
      <c r="AJ25" s="22">
        <f t="shared" si="13"/>
        <v>39</v>
      </c>
      <c r="AK25" s="23">
        <f t="shared" si="13"/>
        <v>224</v>
      </c>
      <c r="AL25" s="75" t="s">
        <v>36</v>
      </c>
      <c r="AM25" s="76"/>
      <c r="AN25" s="76"/>
      <c r="AO25" s="76"/>
      <c r="AP25" s="77"/>
    </row>
    <row r="26" spans="1:42" ht="15" customHeight="1">
      <c r="A26" s="14" t="s">
        <v>32</v>
      </c>
      <c r="B26" s="13"/>
      <c r="C26" s="13"/>
      <c r="D26" s="21">
        <f t="shared" si="2"/>
        <v>0</v>
      </c>
      <c r="E26" s="13">
        <v>24</v>
      </c>
      <c r="F26" s="13">
        <v>19</v>
      </c>
      <c r="G26" s="21">
        <f t="shared" si="3"/>
        <v>43</v>
      </c>
      <c r="H26" s="13"/>
      <c r="I26" s="13"/>
      <c r="J26" s="21">
        <f t="shared" si="4"/>
        <v>0</v>
      </c>
      <c r="K26" s="13"/>
      <c r="L26" s="13"/>
      <c r="M26" s="21">
        <f t="shared" si="5"/>
        <v>0</v>
      </c>
      <c r="N26" s="13"/>
      <c r="O26" s="13"/>
      <c r="P26" s="21">
        <f t="shared" si="6"/>
        <v>0</v>
      </c>
      <c r="Q26" s="13"/>
      <c r="R26" s="13"/>
      <c r="S26" s="21">
        <f t="shared" si="7"/>
        <v>0</v>
      </c>
      <c r="T26" s="13">
        <v>25</v>
      </c>
      <c r="U26" s="13">
        <v>20</v>
      </c>
      <c r="V26" s="21">
        <f t="shared" si="8"/>
        <v>45</v>
      </c>
      <c r="W26" s="13"/>
      <c r="X26" s="13"/>
      <c r="Y26" s="21">
        <f t="shared" si="9"/>
        <v>0</v>
      </c>
      <c r="Z26" s="13"/>
      <c r="AA26" s="13"/>
      <c r="AB26" s="21">
        <f t="shared" si="10"/>
        <v>0</v>
      </c>
      <c r="AC26" s="13">
        <v>27</v>
      </c>
      <c r="AD26" s="13">
        <v>15</v>
      </c>
      <c r="AE26" s="21">
        <f t="shared" si="11"/>
        <v>42</v>
      </c>
      <c r="AF26" s="13">
        <v>1</v>
      </c>
      <c r="AG26" s="13">
        <v>0</v>
      </c>
      <c r="AH26" s="21">
        <f t="shared" si="12"/>
        <v>1</v>
      </c>
      <c r="AI26" s="22">
        <f t="shared" si="14"/>
        <v>77</v>
      </c>
      <c r="AJ26" s="22">
        <f t="shared" si="13"/>
        <v>54</v>
      </c>
      <c r="AK26" s="23">
        <f t="shared" si="13"/>
        <v>131</v>
      </c>
      <c r="AL26" s="75" t="s">
        <v>36</v>
      </c>
      <c r="AM26" s="76"/>
      <c r="AN26" s="76"/>
      <c r="AO26" s="76"/>
      <c r="AP26" s="77"/>
    </row>
  </sheetData>
  <mergeCells count="25">
    <mergeCell ref="AL26:AP26"/>
    <mergeCell ref="AL18:AP22"/>
    <mergeCell ref="AL24:AP24"/>
    <mergeCell ref="AL25:AP25"/>
    <mergeCell ref="W20:Y20"/>
    <mergeCell ref="B23:AP23"/>
    <mergeCell ref="Z20:AB20"/>
    <mergeCell ref="AC20:AE20"/>
    <mergeCell ref="AF20:AH20"/>
    <mergeCell ref="AI20:AK20"/>
    <mergeCell ref="B18:AK18"/>
    <mergeCell ref="B19:AK19"/>
    <mergeCell ref="B20:D20"/>
    <mergeCell ref="E20:G20"/>
    <mergeCell ref="T20:V20"/>
    <mergeCell ref="A4:AJ4"/>
    <mergeCell ref="A5:AJ5"/>
    <mergeCell ref="A6:AJ6"/>
    <mergeCell ref="A9:AJ9"/>
    <mergeCell ref="A11:AJ11"/>
    <mergeCell ref="A14:AK15"/>
    <mergeCell ref="A16:H16"/>
    <mergeCell ref="I16:AK16"/>
    <mergeCell ref="A17:AK17"/>
    <mergeCell ref="A18:A21"/>
  </mergeCells>
  <printOptions horizontalCentered="1"/>
  <pageMargins left="0" right="0" top="0" bottom="0" header="0.31496062992125984" footer="0"/>
  <pageSetup scale="70" orientation="landscape" r:id="rId1"/>
  <headerFooter>
    <oddFooter>&amp;L&amp;"-,Negrita"&amp;12 1.1. MATRÍCULA ALCANZADA INGENIERÍA/LICENCIATURA&amp;R514-27-A006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LIC-ING</vt:lpstr>
      <vt:lpstr>LIC-ING PE DE BUENA CALIDAD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Usuario de Windows</cp:lastModifiedBy>
  <cp:lastPrinted>2014-08-20T15:33:03Z</cp:lastPrinted>
  <dcterms:created xsi:type="dcterms:W3CDTF">2009-08-11T19:50:26Z</dcterms:created>
  <dcterms:modified xsi:type="dcterms:W3CDTF">2017-05-22T21:47:54Z</dcterms:modified>
</cp:coreProperties>
</file>